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ivat\Kollen 2018\"/>
    </mc:Choice>
  </mc:AlternateContent>
  <bookViews>
    <workbookView xWindow="0" yWindow="0" windowWidth="28800" windowHeight="14235" activeTab="6"/>
  </bookViews>
  <sheets>
    <sheet name="Sjåfører" sheetId="10" r:id="rId1"/>
    <sheet name="Rigglørdag 10" sheetId="12" r:id="rId2"/>
    <sheet name="Søndag 11" sheetId="1" r:id="rId3"/>
    <sheet name="Mandag 12" sheetId="2" r:id="rId4"/>
    <sheet name="Tirsdag 13" sheetId="3" r:id="rId5"/>
    <sheet name="Onsdag 14" sheetId="4" r:id="rId6"/>
    <sheet name="Torsdag 15" sheetId="5" r:id="rId7"/>
    <sheet name="Fredag 16" sheetId="11" r:id="rId8"/>
    <sheet name="Lørdag 17" sheetId="7" r:id="rId9"/>
    <sheet name="Søndag 18" sheetId="8" r:id="rId10"/>
    <sheet name="Daglig sjekkliste" sheetId="13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2" l="1"/>
  <c r="B67" i="5" l="1"/>
  <c r="B67" i="7"/>
  <c r="B67" i="8"/>
  <c r="B28" i="1" l="1"/>
  <c r="B25" i="4"/>
  <c r="B26" i="3" l="1"/>
  <c r="B25" i="11" l="1"/>
  <c r="B26" i="2"/>
  <c r="A2" i="12" l="1"/>
  <c r="A2" i="1" l="1"/>
</calcChain>
</file>

<file path=xl/sharedStrings.xml><?xml version="1.0" encoding="utf-8"?>
<sst xmlns="http://schemas.openxmlformats.org/spreadsheetml/2006/main" count="790" uniqueCount="298">
  <si>
    <t>Kjører:</t>
  </si>
  <si>
    <t>Oppmøte</t>
  </si>
  <si>
    <t>Skytebanesjef</t>
  </si>
  <si>
    <t>Simostranda</t>
  </si>
  <si>
    <t>Jens Schjerven</t>
  </si>
  <si>
    <t>Krokstadgjengen</t>
  </si>
  <si>
    <t>Møter direkte</t>
  </si>
  <si>
    <t>Påmeldte:</t>
  </si>
  <si>
    <t>Bilnr</t>
  </si>
  <si>
    <t>Utstyr fra stranda:</t>
  </si>
  <si>
    <t>Røde lekter</t>
  </si>
  <si>
    <t>Mal + fres til listene</t>
  </si>
  <si>
    <t>Hilti</t>
  </si>
  <si>
    <t>Laser</t>
  </si>
  <si>
    <t>Stålslådd</t>
  </si>
  <si>
    <t>Beitepusser/shooting range høvler.</t>
  </si>
  <si>
    <t>Training</t>
  </si>
  <si>
    <t>Meeting IBU</t>
  </si>
  <si>
    <t xml:space="preserve">Course open </t>
  </si>
  <si>
    <t>Ass skytebanesjef</t>
  </si>
  <si>
    <t>Stadium ready</t>
  </si>
  <si>
    <t>TCM</t>
  </si>
  <si>
    <t>Roar Viken</t>
  </si>
  <si>
    <t>Zeroing</t>
  </si>
  <si>
    <t>Skivenr</t>
  </si>
  <si>
    <t>Taster</t>
  </si>
  <si>
    <t>2.kontr</t>
  </si>
  <si>
    <t>3.kontr</t>
  </si>
  <si>
    <t>Koster</t>
  </si>
  <si>
    <t>Strafferunde</t>
  </si>
  <si>
    <t>Video</t>
  </si>
  <si>
    <t>Hula</t>
  </si>
  <si>
    <t>Kurvinen</t>
  </si>
  <si>
    <t>Reserver</t>
  </si>
  <si>
    <t>Trening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</si>
  <si>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</si>
  <si>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</si>
  <si>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</si>
  <si>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</si>
  <si>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</si>
  <si>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</si>
  <si>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</si>
  <si>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</si>
  <si>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</si>
  <si>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</si>
  <si>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YS</t>
  </si>
  <si>
    <t>Boys</t>
  </si>
  <si>
    <t>Girls</t>
  </si>
  <si>
    <t>Kostere, Hula, Kurvinen og Trening møter kl. 08:00</t>
  </si>
  <si>
    <t>Bilnr 1</t>
  </si>
  <si>
    <t>Bilnr 2</t>
  </si>
  <si>
    <t>Bilnr 3</t>
  </si>
  <si>
    <t>Bilnr 4</t>
  </si>
  <si>
    <t>Bilnr 5</t>
  </si>
  <si>
    <t>Bilnr 6</t>
  </si>
  <si>
    <t>Bilnr 7</t>
  </si>
  <si>
    <t>Bilnr 8</t>
  </si>
  <si>
    <t>Bilnr 9</t>
  </si>
  <si>
    <t>Bilnr 10</t>
  </si>
  <si>
    <t>Bilnr 11</t>
  </si>
  <si>
    <t>Bilnr 12</t>
  </si>
  <si>
    <t xml:space="preserve">De som er merket med * i oversikten er de som kjører. Tallet i kolonnen bilnr angir hvilken bil man skal sitte på med. </t>
  </si>
  <si>
    <t>Avtal avreisetidspunkt og møtested direkte med sjåføren.</t>
  </si>
  <si>
    <t>Dere som skal ta bussen, men ikke møter på Eikvang, avtaler dette med Helge Bendiksby på tlf  92205639</t>
  </si>
  <si>
    <t>Oppmøte/hjemreise</t>
  </si>
  <si>
    <t>Oppmøte/avreise</t>
  </si>
  <si>
    <t>* Satte opp reklamegjerder foran bodene etter trening</t>
  </si>
  <si>
    <t>Torsdag 15. mars - Sprint</t>
  </si>
  <si>
    <t>Fredag 16. mars - Offisiell trening</t>
  </si>
  <si>
    <t>Søndag 18. mars - Stafett</t>
  </si>
  <si>
    <t>Lørdag 17. mars - Jaktstart</t>
  </si>
  <si>
    <t>Onsdag 14. mars - Offisiell trening</t>
  </si>
  <si>
    <t>Tirsdag 13. mars - Uoffisiell trening</t>
  </si>
  <si>
    <t>Søndag 11. mars - Rigging</t>
  </si>
  <si>
    <t>Mandag 12 mars - Rigging</t>
  </si>
  <si>
    <t>Anna Lena Keute</t>
  </si>
  <si>
    <t>Kari Gedde-Dahl</t>
  </si>
  <si>
    <t>Harald Kleiv</t>
  </si>
  <si>
    <t>Anne Gamst Schjerven</t>
  </si>
  <si>
    <t>Hanne Bredde Vig</t>
  </si>
  <si>
    <t>Finn Schjerven</t>
  </si>
  <si>
    <t>Thordis Riise Schjerven</t>
  </si>
  <si>
    <t>Stein Andersen</t>
  </si>
  <si>
    <t>Arve Aaby</t>
  </si>
  <si>
    <t>Sølvi Andresen</t>
  </si>
  <si>
    <t>Gro Bjerke Skatvedt</t>
  </si>
  <si>
    <t>Per Arne Fossli</t>
  </si>
  <si>
    <t>Knut Erik Kjemperud</t>
  </si>
  <si>
    <t>Ranveig Dannemark</t>
  </si>
  <si>
    <t>Wenche M Hultgreen</t>
  </si>
  <si>
    <t>Training (mix?)</t>
  </si>
  <si>
    <t>W 11.45-12.15</t>
  </si>
  <si>
    <t>M 14.30-15.00</t>
  </si>
  <si>
    <t>W 12.30-13.45</t>
  </si>
  <si>
    <t>M 15.15-15.55</t>
  </si>
  <si>
    <t>W 11.15-11.45</t>
  </si>
  <si>
    <t>M 14.00-14.30</t>
  </si>
  <si>
    <t>Lørdag 10. mars - Rigging</t>
  </si>
  <si>
    <t>Anita Olafsbye</t>
  </si>
  <si>
    <t>Marcel Mittendorf</t>
  </si>
  <si>
    <t>Birgit Beuermann</t>
  </si>
  <si>
    <t>Niklas Gamst Schjerven</t>
  </si>
  <si>
    <t>Bjørn Karlsen</t>
  </si>
  <si>
    <t>Kjetil Fredheim</t>
  </si>
  <si>
    <t>Torill Ruud</t>
  </si>
  <si>
    <t>Torbjørn Bjurstrøm</t>
  </si>
  <si>
    <t>Erik Kopland</t>
  </si>
  <si>
    <t>Knut Kollerud</t>
  </si>
  <si>
    <t>08:30-18:00</t>
  </si>
  <si>
    <t>09:30-17:00</t>
  </si>
  <si>
    <t>09:00-17:00</t>
  </si>
  <si>
    <r>
      <t>Training/</t>
    </r>
    <r>
      <rPr>
        <b/>
        <sz val="8"/>
        <color theme="1"/>
        <rFont val="Calibri"/>
        <family val="2"/>
        <scheme val="minor"/>
      </rPr>
      <t>Pappbytte</t>
    </r>
  </si>
  <si>
    <r>
      <t>W 11:30-13:30/</t>
    </r>
    <r>
      <rPr>
        <b/>
        <sz val="8"/>
        <color theme="1"/>
        <rFont val="Calibri"/>
        <family val="2"/>
        <scheme val="minor"/>
      </rPr>
      <t>11:50</t>
    </r>
  </si>
  <si>
    <r>
      <t>M 14:00-16:00/</t>
    </r>
    <r>
      <rPr>
        <b/>
        <sz val="8"/>
        <color theme="1"/>
        <rFont val="Calibri"/>
        <family val="2"/>
        <scheme val="minor"/>
      </rPr>
      <t>14:20</t>
    </r>
  </si>
  <si>
    <r>
      <t>W 11:00-13:00/</t>
    </r>
    <r>
      <rPr>
        <b/>
        <sz val="8"/>
        <color theme="1"/>
        <rFont val="Calibri"/>
        <family val="2"/>
        <scheme val="minor"/>
      </rPr>
      <t>11:20</t>
    </r>
  </si>
  <si>
    <r>
      <t>M 13:30-15:30/</t>
    </r>
    <r>
      <rPr>
        <b/>
        <sz val="8"/>
        <color theme="1"/>
        <rFont val="Calibri"/>
        <family val="2"/>
        <scheme val="minor"/>
      </rPr>
      <t>13:50</t>
    </r>
  </si>
  <si>
    <r>
      <t>Training/</t>
    </r>
    <r>
      <rPr>
        <b/>
        <sz val="8"/>
        <color theme="1"/>
        <rFont val="Calibri"/>
        <family val="2"/>
        <scheme val="minor"/>
      </rPr>
      <t>pappbytte</t>
    </r>
  </si>
  <si>
    <t>Trekning</t>
  </si>
  <si>
    <t>Sprint W</t>
  </si>
  <si>
    <t>Sprint M</t>
  </si>
  <si>
    <t>Tastere</t>
  </si>
  <si>
    <t>2 Kontroll</t>
  </si>
  <si>
    <t>3 Kontroll</t>
  </si>
  <si>
    <t>Kostere</t>
  </si>
  <si>
    <r>
      <t>W 11:00-11:50/</t>
    </r>
    <r>
      <rPr>
        <b/>
        <sz val="8"/>
        <color theme="1"/>
        <rFont val="Calibri"/>
        <family val="2"/>
        <scheme val="minor"/>
      </rPr>
      <t>11:20</t>
    </r>
  </si>
  <si>
    <r>
      <t>Zeroing/</t>
    </r>
    <r>
      <rPr>
        <b/>
        <sz val="8"/>
        <color theme="1"/>
        <rFont val="Calibri"/>
        <family val="2"/>
        <scheme val="minor"/>
      </rPr>
      <t>pappbytte</t>
    </r>
  </si>
  <si>
    <t>12:00-13:15</t>
  </si>
  <si>
    <r>
      <t>M 13:45-14:35/</t>
    </r>
    <r>
      <rPr>
        <b/>
        <sz val="8"/>
        <color theme="1"/>
        <rFont val="Calibri"/>
        <family val="2"/>
        <scheme val="minor"/>
      </rPr>
      <t>14:05</t>
    </r>
  </si>
  <si>
    <t>14:45-16:00</t>
  </si>
  <si>
    <t>Kostere, Hula, Kurvinen og Trening møter 08:00</t>
  </si>
  <si>
    <t>Øvrige møter senest 11:30</t>
  </si>
  <si>
    <t>Buss fra Eikvang kl. 09:15</t>
  </si>
  <si>
    <t>09:45-17:00</t>
  </si>
  <si>
    <r>
      <t>W 12:00-14:00/</t>
    </r>
    <r>
      <rPr>
        <b/>
        <sz val="8"/>
        <color theme="1"/>
        <rFont val="Calibri"/>
        <family val="2"/>
        <scheme val="minor"/>
      </rPr>
      <t>12:20</t>
    </r>
  </si>
  <si>
    <r>
      <t>M 14:30-16:30/</t>
    </r>
    <r>
      <rPr>
        <b/>
        <sz val="8"/>
        <color theme="1"/>
        <rFont val="Calibri"/>
        <family val="2"/>
        <scheme val="minor"/>
      </rPr>
      <t>14:50</t>
    </r>
  </si>
  <si>
    <t>Boye Arntzen</t>
  </si>
  <si>
    <t>Stafett Kvinner</t>
  </si>
  <si>
    <t>Jaktstart Menn</t>
  </si>
  <si>
    <t>16:15-16:45</t>
  </si>
  <si>
    <t>Kostere, Hula, Kurvinen og Trening møter kl. 08:30</t>
  </si>
  <si>
    <t>Øvrige møter senest kl. 12:00</t>
  </si>
  <si>
    <t>Buss fra Eikvang kl. 09:45</t>
  </si>
  <si>
    <t>12:00-12:45</t>
  </si>
  <si>
    <t>Jaktstart Kvinner</t>
  </si>
  <si>
    <t>Dagmar Schweitzer</t>
  </si>
  <si>
    <t>Henning Kleven</t>
  </si>
  <si>
    <t>Ester Ramstad</t>
  </si>
  <si>
    <t>Per Olafsbye</t>
  </si>
  <si>
    <t>Nils Anders Lien</t>
  </si>
  <si>
    <t>Stafett Menn</t>
  </si>
  <si>
    <t>14.45-16.05</t>
  </si>
  <si>
    <t>Øvrige møter senest kl. 11:30</t>
  </si>
  <si>
    <t>Bjørn Tore Aasand</t>
  </si>
  <si>
    <t>*Reservevåpen</t>
  </si>
  <si>
    <t>Kristoffer Solum</t>
  </si>
  <si>
    <t>Heidi Solum</t>
  </si>
  <si>
    <t>Anders Solum</t>
  </si>
  <si>
    <t>Jan Skinnes</t>
  </si>
  <si>
    <t>Tor-Erling Mathisen</t>
  </si>
  <si>
    <t>Eli Reistad</t>
  </si>
  <si>
    <t>Lillian Grønhovd</t>
  </si>
  <si>
    <t>Marie Mikkelborg</t>
  </si>
  <si>
    <t>Anne Lise Solum</t>
  </si>
  <si>
    <t>Anstein Solum</t>
  </si>
  <si>
    <t>Eivind Solum</t>
  </si>
  <si>
    <t>Grete Bjørndalen Mathisen</t>
  </si>
  <si>
    <t>Sveinung Bergan</t>
  </si>
  <si>
    <t>Avreise/Oppmøte</t>
  </si>
  <si>
    <t>Nils Anders Lien*</t>
  </si>
  <si>
    <t>Odd Ramstad</t>
  </si>
  <si>
    <t>Bjørn Tore Tandberg</t>
  </si>
  <si>
    <t>Audhild Hunstad</t>
  </si>
  <si>
    <t>Kristian Hovde</t>
  </si>
  <si>
    <t>Erik Hoffart</t>
  </si>
  <si>
    <t>Tove Hoffart</t>
  </si>
  <si>
    <t>Per Lysaker</t>
  </si>
  <si>
    <t>Thor Erik Varsla</t>
  </si>
  <si>
    <t>Dag Præsterud</t>
  </si>
  <si>
    <t>Tarjei Samuelsen</t>
  </si>
  <si>
    <t>Tarjei?</t>
  </si>
  <si>
    <t>Charlotte Olstad Fossli</t>
  </si>
  <si>
    <t>Odd Ramstad/tidlig</t>
  </si>
  <si>
    <t>Mat leveres hula kl 13.00</t>
  </si>
  <si>
    <t>Mat leveres hula kl 13.30</t>
  </si>
  <si>
    <t>Mat leveres hula kl 12.30</t>
  </si>
  <si>
    <t>Håvard Haugen</t>
  </si>
  <si>
    <t>Magnus Stokke</t>
  </si>
  <si>
    <t>Gro Helen Bye</t>
  </si>
  <si>
    <t>Helge Bendiksby</t>
  </si>
  <si>
    <t>* Vi møter ved Kapellplassen  Kl 16:30</t>
  </si>
  <si>
    <t>* Vi møter ved Kapellplassen  Kl 15:00</t>
  </si>
  <si>
    <t>Anne Hege Bjørndalen</t>
  </si>
  <si>
    <t>Dag Bjørndalen</t>
  </si>
  <si>
    <t>Knut Maudal</t>
  </si>
  <si>
    <t>Eskil Solum</t>
  </si>
  <si>
    <t>Eskild Solum</t>
  </si>
  <si>
    <t>Anders Frågått</t>
  </si>
  <si>
    <t>Anders Fragått</t>
  </si>
  <si>
    <t>Plan:</t>
  </si>
  <si>
    <t>Olav Ruud</t>
  </si>
  <si>
    <t>Christian Brauchle</t>
  </si>
  <si>
    <t>Kveld?</t>
  </si>
  <si>
    <t>Egen</t>
  </si>
  <si>
    <t>Mal + fres til lektene</t>
  </si>
  <si>
    <t>Emil Tangerud Viken</t>
  </si>
  <si>
    <t>Nedrigg:</t>
  </si>
  <si>
    <t>Banedelere og skilt over skivene tas ned og legges i pallekasser. Det gamle settet monteres opp igjen</t>
  </si>
  <si>
    <t>Kurvinen buer slås sammen og legges på spesialpall</t>
  </si>
  <si>
    <t>Alt utstyr pakkes tilbake i metallkasser. Merk kassene med innhold. Kassene stables ved….</t>
  </si>
  <si>
    <t>Husk en meter åpning mellom hver reklamedel og sørg for at reklamen stikker 10 cm ut fra hver side av bæring. Reklamen er 80 cm høy.</t>
  </si>
  <si>
    <t>Rest fra søndag</t>
  </si>
  <si>
    <t>Bord til ladestasjon</t>
  </si>
  <si>
    <t>Skal stå 5 meter fra standplass og 20 meter fra skivene.</t>
  </si>
  <si>
    <t>Pall til videokamera i skråningen ved skive 30. Strekke strømkabel til kameraene ved skive 1 og 30??</t>
  </si>
  <si>
    <t>Daglig sjekkliste for skytebanen:</t>
  </si>
  <si>
    <t>Rette av standplassen</t>
  </si>
  <si>
    <t>Krafse og slådde bak mattene</t>
  </si>
  <si>
    <t>Matter skrus fast. Legges over planken i forkant.</t>
  </si>
  <si>
    <t>10 meters merke inn og ut av skytebanen</t>
  </si>
  <si>
    <t>Male blinker. Husk tynt lag så malingen ikke renner!</t>
  </si>
  <si>
    <t>Pappskiver. Settes ut så sent som mulig for å unngå fukt og at papiret krøller seg.</t>
  </si>
  <si>
    <t>Vindvimpler. Henges ut så sent som mulig for å unngå fukt/for tunge vimpler.</t>
  </si>
  <si>
    <t>Rette T-staker.</t>
  </si>
  <si>
    <t>Lys over blinkene. Bryter i kulvert sør.</t>
  </si>
  <si>
    <t>Rødt flagg og varsellampe. Bryter i kulvert sør.</t>
  </si>
  <si>
    <t>*</t>
  </si>
  <si>
    <t>Innskytingsoversikt. Hentes på rennkontoret. Henges opp ved inngang skytebane pluss ved skive 15.</t>
  </si>
  <si>
    <t>Bord i strafferunden.</t>
  </si>
  <si>
    <t>Stoppeklokke til kostere, strafferunde, IR, leder og ass. leder.</t>
  </si>
  <si>
    <t>Vester til alle synlige funksjonærer</t>
  </si>
  <si>
    <t>Kamera med stativ.</t>
  </si>
  <si>
    <t xml:space="preserve">*Husk gjennomsnittstid </t>
  </si>
  <si>
    <t>(Russebilgjeng?)</t>
  </si>
  <si>
    <t>(Mulig to stk russebilgjeng fra ettermiddag/kveld?)</t>
  </si>
  <si>
    <t>Erfa:</t>
  </si>
  <si>
    <t>Toril Ruud</t>
  </si>
  <si>
    <t>Vannbeholder i kulvert</t>
  </si>
  <si>
    <t>09:30-10:00, rennkom 09:15</t>
  </si>
  <si>
    <t>09:00-09:30, rennkom 08:45</t>
  </si>
  <si>
    <t>16:00:00, 12 min pr kjønn</t>
  </si>
  <si>
    <t>Sondre Johannessen</t>
  </si>
  <si>
    <t>??</t>
  </si>
  <si>
    <t>Sjekk mandag</t>
  </si>
  <si>
    <t>Bytte nr skilt over skiver, OK</t>
  </si>
  <si>
    <t>Bytte gummi foran kulefangere, OK</t>
  </si>
  <si>
    <t>Rydde klar malingsrom, henge opp duk, duk på gulv., OK</t>
  </si>
  <si>
    <t>Skifte svarte vippepinner, OK</t>
  </si>
  <si>
    <t>Skifte hvite blendere, OK</t>
  </si>
  <si>
    <t>Male første strøk skiver, OK</t>
  </si>
  <si>
    <t>16.30-21.00</t>
  </si>
  <si>
    <t>Sjekke utstyrskasser (må stå i malingsrom til søndag), Står i NRK kulvert.</t>
  </si>
  <si>
    <t>Mye trykk i anlegget pga Nordisk (5 mil+hopprenn), men det gikk greit å komme til på standplassen.</t>
  </si>
  <si>
    <t>Bra løsning å hente p-bevis og riggakkreditering på hotellet.</t>
  </si>
  <si>
    <t>Husk og avtale nøkkel til kulvert neste år..</t>
  </si>
  <si>
    <t>Skifte oransje markering ståskive, Ikke funnet.</t>
  </si>
  <si>
    <t>Hvit duk bak skivene (Oslo kommune bytter på onsdag)</t>
  </si>
  <si>
    <t>Otto Aasand</t>
  </si>
  <si>
    <t>Helge Bendiksby sr</t>
  </si>
  <si>
    <t>Arne Holm</t>
  </si>
  <si>
    <t>Området mellom standplass og skiver blir jevnet over av tråkkemaskin, OK</t>
  </si>
  <si>
    <t>Planere standplass. Helt rett fra planken og 2,5 meter bakover, OK</t>
  </si>
  <si>
    <t>Kurvinenbua settes inntil murkant og midten på bua skal være midt mellom bane 15 og 16. , OK</t>
  </si>
  <si>
    <t>Tasteboder settes inntil murkant, husk plass til kabler, rett bak skive 2, 5, 8, 11, 14, 17, 20, 23, 26 og 29. Graves ned, ikke gravd ned, OK</t>
  </si>
  <si>
    <t>Gjerde til reklame settes 1 meter foran tasteboder. Settes 4x8 meter fra midten av skive 1 og 2 samt 4x8 meter fra midten av 29 og 30., Satt første rekke, resten mandag</t>
  </si>
  <si>
    <t>Klargjøre kulvert. To bord settes mot hverandre til stifting av papp mm. Sortere kasser, gjennomgang av utstyr. Sjekke permer og skrivemateriell., Mandag</t>
  </si>
  <si>
    <t>T-staker. 5 rader, settes på 7m, 15,25m, 23,5m, 31,75m og 40m (8,25m mellom hver). Vindflagg settes til høyre for skive 1, 3, 5 osv tom skive 31. , Pinner OK, skilt skrus på mandag</t>
  </si>
  <si>
    <t>Rydde snø langs murkant foran standplass og mot skivene, OK</t>
  </si>
  <si>
    <t>15:00:00-22:00</t>
  </si>
  <si>
    <t>Vi hadde mye på planen og ble ikke ferdig med alt som var planlagt. Årsaken var nok at vi var litt for få.</t>
  </si>
  <si>
    <t>Fikk god bærehjelp av en russebilgjeng som bar fram Kurvinenbuene og gjerder til reklame foran buene fra 18.30-20.00</t>
  </si>
  <si>
    <t>Kristian Solumshengsle</t>
  </si>
  <si>
    <t>Høyde vindvimpler</t>
  </si>
  <si>
    <t>Skru på skilt T-staker, OK</t>
  </si>
  <si>
    <t>P-plass til ATV utenfor kulvert. 3x trebordsgjerder. Dekkes med hvit duk.OK</t>
  </si>
  <si>
    <t>Rydde klar kulvert, OK</t>
  </si>
  <si>
    <t>Fortsette reklamegjerder, OK</t>
  </si>
  <si>
    <t>BMW klistremerker på banedelerne, saks, OK</t>
  </si>
  <si>
    <t>Pinner satt ved målgang, bæres ned i NRK kulvert, OK</t>
  </si>
  <si>
    <t>Huntunitt, sette høyden til pappen på platene, OK</t>
  </si>
  <si>
    <t xml:space="preserve">Glad gjeng med pensjonister som står på. </t>
  </si>
  <si>
    <t>Male ett strøk, OK</t>
  </si>
  <si>
    <t>Gjermund Holm</t>
  </si>
  <si>
    <t>Skytematter kommer fra Infront. Oppbevares liggende i kulvert sør (mot hoppet). De fineste mattene legges på de laveste skivenummerne., OK</t>
  </si>
  <si>
    <t>Våpenbukker 30 stk. En bak hver skive. Settes midt i skytebanen til trening og innskyting. Legges inntil mur, ute av kamerasoner, når de ikke er i bruk, OK</t>
  </si>
  <si>
    <t>Male skiver som har fått svart på seg fra mandagens maling.</t>
  </si>
  <si>
    <t>Malingsrommet ryddes. Kast gammel og utdatert maling og andre ubrukelige ting</t>
  </si>
  <si>
    <t>Bor til plugger til skytematter</t>
  </si>
  <si>
    <t>Husk daglig sjekkliste!!</t>
  </si>
  <si>
    <t>10:00-11:00, rennkom 09:45</t>
  </si>
  <si>
    <t>Stine Nilsen Skinnes</t>
  </si>
  <si>
    <t>østlandssendingen kl 07.30-08.00</t>
  </si>
  <si>
    <t>Kappet ned 2 første rader t-staker (som vanlig)</t>
  </si>
  <si>
    <t>Tørr og løs snø under mattene, ikke satt seg siden planering på søndag pga nysnø som la seg oppå natt til mandag.</t>
  </si>
  <si>
    <t>Etter planering tirsdag vannet vi der mattene ligger med sprøyte.</t>
  </si>
  <si>
    <t>Snøen sunket for lavt ved reklamebukkene foran tasteboder. Slåddet snø fra standplass og bakover.</t>
  </si>
  <si>
    <t>Tatt ned snø fra tak over skivene.</t>
  </si>
  <si>
    <t>09:30, rennkom 09:15</t>
  </si>
  <si>
    <t>Per Olafsby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</si>
</sst>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20" fontId="2" fillId="0" borderId="1" xfId="0" applyNumberFormat="1" applyFont="1" applyBorder="1" applyAlignment="1">
      <alignment horizontal="left"/>
    </xf>
    <xf numFmtId="0" fontId="2" fillId="3" borderId="1" xfId="0" applyFont="1" applyFill="1" applyBorder="1"/>
    <xf numFmtId="0" fontId="2" fillId="4" borderId="0" xfId="0" applyFont="1" applyFill="1"/>
    <xf numFmtId="0" fontId="2" fillId="5" borderId="0" xfId="0" applyFont="1" applyFill="1"/>
    <xf numFmtId="0" fontId="2" fillId="0" borderId="0" xfId="0" applyFont="1" applyFill="1" applyBorder="1"/>
    <xf numFmtId="0" fontId="2" fillId="6" borderId="0" xfId="0" applyFont="1" applyFill="1"/>
    <xf numFmtId="0" fontId="2" fillId="0" borderId="0" xfId="0" applyFont="1" applyFill="1"/>
    <xf numFmtId="0" fontId="2" fillId="0" borderId="0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7" borderId="1" xfId="0" applyFont="1" applyFill="1" applyBorder="1"/>
    <xf numFmtId="164" fontId="2" fillId="4" borderId="1" xfId="0" applyNumberFormat="1" applyFont="1" applyFill="1" applyBorder="1" applyAlignment="1">
      <alignment horizontal="left"/>
    </xf>
    <xf numFmtId="20" fontId="2" fillId="4" borderId="1" xfId="0" applyNumberFormat="1" applyFont="1" applyFill="1" applyBorder="1" applyAlignment="1">
      <alignment horizontal="left"/>
    </xf>
    <xf numFmtId="0" fontId="3" fillId="0" borderId="0" xfId="0" applyFont="1"/>
    <xf numFmtId="49" fontId="3" fillId="3" borderId="1" xfId="0" applyNumberFormat="1" applyFont="1" applyFill="1" applyBorder="1"/>
    <xf numFmtId="49" fontId="2" fillId="0" borderId="1" xfId="0" applyNumberFormat="1" applyFont="1" applyBorder="1"/>
    <xf numFmtId="0" fontId="2" fillId="0" borderId="3" xfId="0" applyFont="1" applyBorder="1"/>
    <xf numFmtId="0" fontId="2" fillId="0" borderId="1" xfId="0" applyFont="1" applyFill="1" applyBorder="1"/>
    <xf numFmtId="0" fontId="2" fillId="7" borderId="2" xfId="0" applyFont="1" applyFill="1" applyBorder="1"/>
    <xf numFmtId="0" fontId="2" fillId="7" borderId="0" xfId="0" applyFont="1" applyFill="1" applyBorder="1"/>
    <xf numFmtId="0" fontId="2" fillId="7" borderId="3" xfId="0" applyFont="1" applyFill="1" applyBorder="1"/>
    <xf numFmtId="0" fontId="2" fillId="7" borderId="0" xfId="0" applyFont="1" applyFill="1"/>
    <xf numFmtId="14" fontId="2" fillId="0" borderId="0" xfId="0" applyNumberFormat="1" applyFont="1"/>
    <xf numFmtId="164" fontId="2" fillId="0" borderId="1" xfId="0" applyNumberFormat="1" applyFont="1" applyBorder="1" applyAlignment="1">
      <alignment horizontal="left"/>
    </xf>
    <xf numFmtId="0" fontId="2" fillId="8" borderId="1" xfId="0" applyFont="1" applyFill="1" applyBorder="1"/>
    <xf numFmtId="0" fontId="2" fillId="7" borderId="4" xfId="0" applyFont="1" applyFill="1" applyBorder="1"/>
    <xf numFmtId="0" fontId="3" fillId="3" borderId="0" xfId="0" applyFont="1" applyFill="1"/>
    <xf numFmtId="16" fontId="2" fillId="0" borderId="0" xfId="0" applyNumberFormat="1" applyFont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3" borderId="0" xfId="0" applyFont="1" applyFill="1"/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9" borderId="0" xfId="0" applyFont="1" applyFill="1" applyBorder="1"/>
    <xf numFmtId="0" fontId="2" fillId="9" borderId="0" xfId="0" applyFont="1" applyFill="1"/>
    <xf numFmtId="0" fontId="3" fillId="9" borderId="0" xfId="0" applyFont="1" applyFill="1"/>
    <xf numFmtId="0" fontId="2" fillId="10" borderId="1" xfId="0" applyFont="1" applyFill="1" applyBorder="1"/>
    <xf numFmtId="0" fontId="3" fillId="0" borderId="1" xfId="0" applyFont="1" applyBorder="1"/>
    <xf numFmtId="20" fontId="3" fillId="0" borderId="1" xfId="0" applyNumberFormat="1" applyFont="1" applyBorder="1" applyAlignment="1">
      <alignment horizontal="left"/>
    </xf>
    <xf numFmtId="0" fontId="2" fillId="5" borderId="1" xfId="0" applyFont="1" applyFill="1" applyBorder="1"/>
    <xf numFmtId="0" fontId="3" fillId="5" borderId="0" xfId="0" applyFont="1" applyFill="1"/>
    <xf numFmtId="0" fontId="4" fillId="5" borderId="0" xfId="0" applyFont="1" applyFill="1"/>
    <xf numFmtId="0" fontId="2" fillId="0" borderId="5" xfId="0" applyFont="1" applyBorder="1"/>
    <xf numFmtId="0" fontId="3" fillId="0" borderId="4" xfId="0" applyFont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5" fillId="0" borderId="0" xfId="0" applyFont="1"/>
    <xf numFmtId="49" fontId="0" fillId="0" borderId="0" xfId="0" applyNumberFormat="1" applyAlignment="1">
      <alignment horizontal="right"/>
    </xf>
    <xf numFmtId="0" fontId="3" fillId="7" borderId="1" xfId="0" applyFont="1" applyFill="1" applyBorder="1"/>
    <xf numFmtId="164" fontId="2" fillId="7" borderId="1" xfId="0" applyNumberFormat="1" applyFont="1" applyFill="1" applyBorder="1" applyAlignment="1">
      <alignment horizontal="left"/>
    </xf>
    <xf numFmtId="20" fontId="2" fillId="7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2" borderId="0" xfId="1" applyFont="1" applyAlignment="1">
      <alignment horizontal="center"/>
    </xf>
    <xf numFmtId="0" fontId="2" fillId="2" borderId="0" xfId="1" applyFont="1" applyAlignment="1">
      <alignment horizontal="center"/>
    </xf>
  </cellXfs>
  <cellStyles count="2">
    <cellStyle name="40 % - uthevingsfarge 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="80" zoomScaleNormal="80" workbookViewId="0">
      <selection activeCell="J62" sqref="J62"/>
    </sheetView>
  </sheetViews>
  <sheetFormatPr baseColWidth="10" defaultColWidth="11.42578125" defaultRowHeight="11.25" x14ac:dyDescent="0.2"/>
  <cols>
    <col min="1" max="1" width="11.42578125" style="1"/>
    <col min="2" max="2" width="19.140625" style="1" customWidth="1"/>
    <col min="3" max="16384" width="11.42578125" style="1"/>
  </cols>
  <sheetData>
    <row r="1" spans="1:17" x14ac:dyDescent="0.2">
      <c r="A1" s="2" t="s">
        <v>49</v>
      </c>
      <c r="B1" s="2" t="s">
        <v>176</v>
      </c>
      <c r="C1" s="2">
        <v>95009445</v>
      </c>
      <c r="D1" s="35"/>
      <c r="E1" s="35"/>
      <c r="I1" s="2"/>
      <c r="J1" s="35"/>
      <c r="K1" s="35"/>
      <c r="Q1" s="2"/>
    </row>
    <row r="2" spans="1:17" x14ac:dyDescent="0.2">
      <c r="A2" s="2" t="s">
        <v>50</v>
      </c>
      <c r="B2" s="2" t="s">
        <v>152</v>
      </c>
      <c r="C2" s="2">
        <v>48842877</v>
      </c>
      <c r="D2" s="35"/>
      <c r="I2" s="35"/>
      <c r="J2" s="35"/>
      <c r="K2" s="35"/>
      <c r="Q2" s="2"/>
    </row>
    <row r="3" spans="1:17" x14ac:dyDescent="0.2">
      <c r="A3" s="2" t="s">
        <v>51</v>
      </c>
      <c r="B3" s="2" t="s">
        <v>177</v>
      </c>
      <c r="C3" s="2">
        <v>90611586</v>
      </c>
      <c r="F3" s="35"/>
      <c r="G3" s="35"/>
      <c r="H3" s="35"/>
      <c r="I3" s="35"/>
      <c r="Q3" s="2"/>
    </row>
    <row r="4" spans="1:17" x14ac:dyDescent="0.2">
      <c r="A4" s="2" t="s">
        <v>52</v>
      </c>
      <c r="B4" s="2" t="s">
        <v>146</v>
      </c>
      <c r="C4" s="2">
        <v>99378732</v>
      </c>
      <c r="I4" s="2"/>
      <c r="J4" s="35"/>
      <c r="K4" s="35"/>
      <c r="O4" s="2"/>
      <c r="P4" s="2"/>
      <c r="Q4" s="2"/>
    </row>
    <row r="5" spans="1:17" x14ac:dyDescent="0.2">
      <c r="A5" s="2" t="s">
        <v>53</v>
      </c>
      <c r="B5" s="2" t="s">
        <v>163</v>
      </c>
      <c r="C5" s="2">
        <v>91698451</v>
      </c>
      <c r="D5" s="35"/>
      <c r="I5" s="2"/>
      <c r="N5" s="2"/>
      <c r="O5" s="2"/>
      <c r="P5" s="2"/>
      <c r="Q5" s="2"/>
    </row>
    <row r="6" spans="1:17" x14ac:dyDescent="0.2">
      <c r="A6" s="2" t="s">
        <v>54</v>
      </c>
      <c r="B6" s="2" t="s">
        <v>157</v>
      </c>
      <c r="C6" s="2">
        <v>90853485</v>
      </c>
      <c r="I6" s="35"/>
      <c r="N6" s="2"/>
      <c r="O6" s="2"/>
      <c r="P6" s="2"/>
      <c r="Q6" s="2"/>
    </row>
    <row r="7" spans="1:17" x14ac:dyDescent="0.2">
      <c r="A7" s="2" t="s">
        <v>55</v>
      </c>
      <c r="B7" s="2" t="s">
        <v>135</v>
      </c>
      <c r="C7" s="2">
        <v>91150808</v>
      </c>
      <c r="D7" s="2"/>
      <c r="E7" s="2"/>
      <c r="F7" s="2"/>
      <c r="G7" s="2"/>
      <c r="H7" s="2"/>
      <c r="I7" s="2"/>
    </row>
    <row r="8" spans="1:17" x14ac:dyDescent="0.2">
      <c r="A8" s="2" t="s">
        <v>56</v>
      </c>
      <c r="B8" s="2" t="s">
        <v>166</v>
      </c>
      <c r="C8" s="2">
        <v>92615309</v>
      </c>
      <c r="D8" s="2"/>
      <c r="E8" s="2"/>
      <c r="F8" s="2"/>
      <c r="G8" s="2"/>
      <c r="H8" s="2"/>
      <c r="I8" s="2"/>
    </row>
    <row r="9" spans="1:17" x14ac:dyDescent="0.2">
      <c r="A9" s="2" t="s">
        <v>57</v>
      </c>
      <c r="B9" s="2" t="s">
        <v>197</v>
      </c>
      <c r="C9" s="2">
        <v>91382467</v>
      </c>
      <c r="D9" s="2"/>
      <c r="E9" s="2"/>
      <c r="F9" s="2"/>
      <c r="G9" s="2"/>
      <c r="H9" s="2"/>
      <c r="I9" s="2"/>
    </row>
    <row r="10" spans="1:17" x14ac:dyDescent="0.2">
      <c r="A10" s="2" t="s">
        <v>58</v>
      </c>
      <c r="B10" s="2" t="s">
        <v>103</v>
      </c>
      <c r="C10" s="2">
        <v>48126949</v>
      </c>
      <c r="D10" s="2"/>
      <c r="E10" s="2"/>
      <c r="F10" s="2"/>
      <c r="G10" s="2"/>
      <c r="H10" s="2"/>
      <c r="I10" s="2"/>
    </row>
    <row r="11" spans="1:17" x14ac:dyDescent="0.2">
      <c r="A11" s="2" t="s">
        <v>59</v>
      </c>
      <c r="B11" s="2" t="s">
        <v>297</v>
      </c>
      <c r="C11" s="2">
        <v>41600860</v>
      </c>
      <c r="D11" s="2"/>
      <c r="E11" s="2"/>
      <c r="F11" s="2"/>
      <c r="G11" s="2"/>
      <c r="H11" s="2"/>
      <c r="I11" s="2"/>
    </row>
    <row r="12" spans="1:17" x14ac:dyDescent="0.2">
      <c r="A12" s="2" t="s">
        <v>60</v>
      </c>
      <c r="B12" s="2"/>
      <c r="C12" s="2"/>
      <c r="D12" s="2"/>
      <c r="E12" s="2"/>
      <c r="F12" s="2"/>
      <c r="G12" s="2"/>
      <c r="H12" s="2"/>
      <c r="I12" s="2"/>
    </row>
    <row r="14" spans="1:17" x14ac:dyDescent="0.2">
      <c r="B14" s="34" t="s">
        <v>61</v>
      </c>
      <c r="C14" s="34"/>
      <c r="D14" s="34"/>
      <c r="E14" s="34"/>
      <c r="F14" s="34"/>
      <c r="G14" s="34"/>
      <c r="H14" s="34"/>
      <c r="I14" s="34"/>
      <c r="J14" s="37"/>
      <c r="K14" s="37"/>
    </row>
    <row r="15" spans="1:17" x14ac:dyDescent="0.2">
      <c r="B15" s="34" t="s">
        <v>62</v>
      </c>
      <c r="C15" s="34"/>
      <c r="D15" s="34"/>
      <c r="E15" s="34"/>
      <c r="F15" s="34"/>
      <c r="G15" s="34"/>
      <c r="H15" s="34"/>
      <c r="I15" s="34"/>
      <c r="J15" s="37"/>
      <c r="K15" s="37"/>
    </row>
    <row r="16" spans="1:17" x14ac:dyDescent="0.2">
      <c r="B16" s="21"/>
      <c r="C16" s="21"/>
      <c r="D16" s="21"/>
      <c r="E16" s="21"/>
      <c r="F16" s="21"/>
      <c r="G16" s="21"/>
      <c r="H16" s="21"/>
      <c r="I16" s="21"/>
    </row>
    <row r="17" spans="2:10" ht="15.75" x14ac:dyDescent="0.25">
      <c r="B17" s="49" t="s">
        <v>63</v>
      </c>
      <c r="C17" s="48"/>
      <c r="D17" s="48"/>
      <c r="E17" s="48"/>
      <c r="F17" s="48"/>
      <c r="G17" s="48"/>
      <c r="H17" s="48"/>
      <c r="I17" s="48"/>
      <c r="J17" s="7"/>
    </row>
    <row r="25" spans="2:10" x14ac:dyDescent="0.2">
      <c r="D25" s="29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opLeftCell="A4" zoomScale="80" zoomScaleNormal="80" workbookViewId="0">
      <selection activeCell="C59" sqref="C59"/>
    </sheetView>
  </sheetViews>
  <sheetFormatPr baseColWidth="10" defaultColWidth="11.42578125" defaultRowHeight="11.25" x14ac:dyDescent="0.2"/>
  <cols>
    <col min="1" max="1" width="21.42578125" style="1" bestFit="1" customWidth="1"/>
    <col min="2" max="4" width="11.42578125" style="1"/>
    <col min="5" max="5" width="11.5703125" style="1" bestFit="1" customWidth="1"/>
    <col min="6" max="6" width="18.42578125" style="1" bestFit="1" customWidth="1"/>
    <col min="7" max="7" width="21.28515625" style="1" bestFit="1" customWidth="1"/>
    <col min="8" max="8" width="19.85546875" style="1" bestFit="1" customWidth="1"/>
    <col min="9" max="9" width="18.5703125" style="1" bestFit="1" customWidth="1"/>
    <col min="10" max="10" width="16.5703125" style="1" bestFit="1" customWidth="1"/>
    <col min="11" max="11" width="17.42578125" style="1" customWidth="1"/>
    <col min="12" max="12" width="12.7109375" style="1" bestFit="1" customWidth="1"/>
    <col min="13" max="13" width="13" style="1" bestFit="1" customWidth="1"/>
    <col min="14" max="14" width="14.85546875" style="1" bestFit="1" customWidth="1"/>
    <col min="15" max="16384" width="11.42578125" style="1"/>
  </cols>
  <sheetData>
    <row r="1" spans="1:15" x14ac:dyDescent="0.2">
      <c r="A1" s="61" t="s">
        <v>69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3" spans="1:15" x14ac:dyDescent="0.2">
      <c r="A3" s="1" t="s">
        <v>0</v>
      </c>
      <c r="E3" s="45" t="s">
        <v>1</v>
      </c>
      <c r="F3" s="46">
        <v>0.33333333333333331</v>
      </c>
      <c r="H3" s="16" t="s">
        <v>16</v>
      </c>
      <c r="I3" s="19"/>
      <c r="K3" s="38" t="s">
        <v>143</v>
      </c>
      <c r="L3" s="39" t="s">
        <v>142</v>
      </c>
      <c r="N3" s="5" t="s">
        <v>2</v>
      </c>
    </row>
    <row r="4" spans="1:15" x14ac:dyDescent="0.2">
      <c r="A4" s="6" t="s">
        <v>3</v>
      </c>
      <c r="E4" s="3" t="s">
        <v>17</v>
      </c>
      <c r="F4" s="4" t="s">
        <v>237</v>
      </c>
      <c r="H4" s="16"/>
      <c r="I4" s="20"/>
      <c r="K4" s="38" t="s">
        <v>149</v>
      </c>
      <c r="L4" s="39" t="s">
        <v>150</v>
      </c>
      <c r="N4" s="3" t="s">
        <v>4</v>
      </c>
    </row>
    <row r="5" spans="1:15" x14ac:dyDescent="0.2">
      <c r="A5" s="7" t="s">
        <v>5</v>
      </c>
      <c r="E5" s="3" t="s">
        <v>18</v>
      </c>
      <c r="F5" s="4">
        <v>0.38541666666666669</v>
      </c>
      <c r="H5" s="39" t="s">
        <v>23</v>
      </c>
      <c r="I5" s="39" t="s">
        <v>95</v>
      </c>
      <c r="K5" s="3" t="s">
        <v>17</v>
      </c>
      <c r="L5" s="4">
        <v>0.6875</v>
      </c>
      <c r="N5" s="5" t="s">
        <v>19</v>
      </c>
    </row>
    <row r="6" spans="1:15" x14ac:dyDescent="0.2">
      <c r="A6" s="9" t="s">
        <v>6</v>
      </c>
      <c r="E6" s="3" t="s">
        <v>20</v>
      </c>
      <c r="F6" s="4">
        <v>0.41666666666666669</v>
      </c>
      <c r="H6" s="39"/>
      <c r="I6" s="39" t="s">
        <v>96</v>
      </c>
      <c r="N6" s="3" t="s">
        <v>22</v>
      </c>
    </row>
    <row r="7" spans="1:15" x14ac:dyDescent="0.2">
      <c r="A7" s="10"/>
    </row>
    <row r="8" spans="1:15" x14ac:dyDescent="0.2">
      <c r="A8" s="12" t="s">
        <v>7</v>
      </c>
      <c r="B8" s="12"/>
      <c r="C8" s="12" t="s">
        <v>8</v>
      </c>
      <c r="D8" s="21"/>
      <c r="E8" s="22" t="s">
        <v>24</v>
      </c>
      <c r="F8" s="12" t="s">
        <v>25</v>
      </c>
      <c r="G8" s="12" t="s">
        <v>26</v>
      </c>
      <c r="H8" s="12" t="s">
        <v>27</v>
      </c>
      <c r="I8" s="12" t="s">
        <v>28</v>
      </c>
      <c r="J8" s="12" t="s">
        <v>29</v>
      </c>
      <c r="K8" s="12" t="s">
        <v>30</v>
      </c>
      <c r="L8" s="12" t="s">
        <v>31</v>
      </c>
      <c r="M8" s="12" t="s">
        <v>32</v>
      </c>
      <c r="N8" s="12" t="s">
        <v>33</v>
      </c>
      <c r="O8" s="12" t="s">
        <v>34</v>
      </c>
    </row>
    <row r="9" spans="1:15" x14ac:dyDescent="0.2">
      <c r="A9" s="32" t="s">
        <v>4</v>
      </c>
      <c r="B9" s="3">
        <v>1</v>
      </c>
      <c r="C9" s="15"/>
      <c r="E9" s="23" t="s">
        <v>35</v>
      </c>
      <c r="F9" s="18" t="s">
        <v>188</v>
      </c>
      <c r="G9" s="33" t="s">
        <v>191</v>
      </c>
      <c r="H9" s="18" t="s">
        <v>158</v>
      </c>
      <c r="I9" s="18" t="s">
        <v>186</v>
      </c>
      <c r="J9" s="18" t="s">
        <v>84</v>
      </c>
      <c r="L9" s="18"/>
      <c r="M9" s="18" t="s">
        <v>176</v>
      </c>
      <c r="N9" s="18" t="s">
        <v>160</v>
      </c>
      <c r="O9" s="18"/>
    </row>
    <row r="10" spans="1:15" x14ac:dyDescent="0.2">
      <c r="A10" s="32" t="s">
        <v>22</v>
      </c>
      <c r="B10" s="3">
        <v>1</v>
      </c>
      <c r="C10" s="15"/>
      <c r="E10" s="23"/>
      <c r="F10" s="18"/>
      <c r="G10" s="33"/>
      <c r="H10" s="18"/>
      <c r="I10" s="18"/>
      <c r="J10" s="18" t="s">
        <v>85</v>
      </c>
      <c r="K10" s="18"/>
      <c r="L10" s="18" t="s">
        <v>106</v>
      </c>
      <c r="M10" s="18"/>
      <c r="N10" s="18"/>
      <c r="O10" s="18"/>
    </row>
    <row r="11" spans="1:15" x14ac:dyDescent="0.2">
      <c r="A11" s="44" t="s">
        <v>156</v>
      </c>
      <c r="B11" s="18">
        <v>1</v>
      </c>
      <c r="C11" s="36">
        <v>2</v>
      </c>
      <c r="E11" s="23" t="s">
        <v>36</v>
      </c>
      <c r="F11" s="18" t="s">
        <v>76</v>
      </c>
      <c r="G11" s="33" t="s">
        <v>162</v>
      </c>
      <c r="H11" s="18" t="s">
        <v>178</v>
      </c>
      <c r="I11" s="18" t="s">
        <v>147</v>
      </c>
      <c r="J11" s="18" t="s">
        <v>89</v>
      </c>
      <c r="K11" s="18"/>
      <c r="L11" s="18" t="s">
        <v>107</v>
      </c>
      <c r="M11" s="18"/>
      <c r="N11" s="18"/>
      <c r="O11" s="18"/>
    </row>
    <row r="12" spans="1:15" x14ac:dyDescent="0.2">
      <c r="A12" s="44" t="s">
        <v>75</v>
      </c>
      <c r="B12" s="18">
        <v>1</v>
      </c>
      <c r="C12" s="36"/>
      <c r="E12" s="23"/>
      <c r="F12" s="18"/>
      <c r="G12" s="33"/>
      <c r="H12" s="18"/>
      <c r="I12" s="29"/>
      <c r="J12" s="18" t="s">
        <v>104</v>
      </c>
      <c r="K12" s="18"/>
      <c r="L12" s="18" t="s">
        <v>145</v>
      </c>
      <c r="M12" s="18"/>
      <c r="N12" s="18"/>
      <c r="O12" s="18"/>
    </row>
    <row r="13" spans="1:15" x14ac:dyDescent="0.2">
      <c r="A13" s="44" t="s">
        <v>78</v>
      </c>
      <c r="B13" s="18">
        <v>1</v>
      </c>
      <c r="C13" s="36"/>
      <c r="E13" s="23" t="s">
        <v>37</v>
      </c>
      <c r="F13" s="18" t="s">
        <v>79</v>
      </c>
      <c r="G13" s="18" t="s">
        <v>174</v>
      </c>
      <c r="H13" s="18" t="s">
        <v>154</v>
      </c>
      <c r="I13" s="18" t="s">
        <v>192</v>
      </c>
      <c r="J13" s="18" t="s">
        <v>146</v>
      </c>
      <c r="K13" s="18"/>
      <c r="L13" s="18"/>
      <c r="M13" s="18"/>
      <c r="N13" s="18"/>
      <c r="O13" s="18"/>
    </row>
    <row r="14" spans="1:15" x14ac:dyDescent="0.2">
      <c r="A14" s="44" t="s">
        <v>191</v>
      </c>
      <c r="B14" s="18">
        <v>1</v>
      </c>
      <c r="C14" s="36"/>
      <c r="E14" s="23"/>
      <c r="F14" s="18"/>
      <c r="G14" s="33"/>
      <c r="H14" s="18"/>
      <c r="I14" s="29"/>
      <c r="J14" s="38"/>
      <c r="K14" s="18"/>
      <c r="L14" s="18"/>
      <c r="M14" s="18"/>
      <c r="N14" s="18"/>
      <c r="O14" s="18"/>
    </row>
    <row r="15" spans="1:15" x14ac:dyDescent="0.2">
      <c r="A15" s="44" t="s">
        <v>162</v>
      </c>
      <c r="B15" s="18">
        <v>1</v>
      </c>
      <c r="C15" s="36"/>
      <c r="E15" s="23" t="s">
        <v>38</v>
      </c>
      <c r="F15" s="18" t="s">
        <v>173</v>
      </c>
      <c r="G15" s="33" t="s">
        <v>195</v>
      </c>
      <c r="H15" s="18" t="s">
        <v>199</v>
      </c>
      <c r="I15" s="18" t="s">
        <v>170</v>
      </c>
      <c r="J15" s="18" t="s">
        <v>231</v>
      </c>
      <c r="K15" s="18"/>
      <c r="L15" s="18"/>
      <c r="M15" s="18"/>
      <c r="N15" s="18"/>
      <c r="O15" s="18"/>
    </row>
    <row r="16" spans="1:15" x14ac:dyDescent="0.2">
      <c r="A16" s="44" t="s">
        <v>163</v>
      </c>
      <c r="B16" s="18">
        <v>1</v>
      </c>
      <c r="C16" s="36"/>
      <c r="E16" s="23"/>
      <c r="F16" s="18"/>
      <c r="G16" s="33"/>
      <c r="H16" s="18"/>
      <c r="I16" s="29"/>
      <c r="J16" s="26"/>
      <c r="K16" s="27"/>
      <c r="L16" s="27"/>
      <c r="M16" s="27"/>
      <c r="N16" s="28"/>
      <c r="O16" s="18"/>
    </row>
    <row r="17" spans="1:16" x14ac:dyDescent="0.2">
      <c r="A17" s="44" t="s">
        <v>83</v>
      </c>
      <c r="B17" s="18">
        <v>1</v>
      </c>
      <c r="C17" s="36"/>
      <c r="E17" s="23" t="s">
        <v>39</v>
      </c>
      <c r="F17" s="18" t="s">
        <v>101</v>
      </c>
      <c r="G17" s="33" t="s">
        <v>164</v>
      </c>
      <c r="H17" s="18" t="s">
        <v>80</v>
      </c>
      <c r="I17" s="18" t="s">
        <v>152</v>
      </c>
      <c r="J17" s="27"/>
      <c r="K17" s="27"/>
      <c r="L17" s="27"/>
      <c r="M17" s="27"/>
      <c r="N17" s="27"/>
      <c r="O17" s="18"/>
    </row>
    <row r="18" spans="1:16" x14ac:dyDescent="0.2">
      <c r="A18" s="44" t="s">
        <v>100</v>
      </c>
      <c r="B18" s="18">
        <v>1</v>
      </c>
      <c r="C18" s="36"/>
      <c r="E18" s="23"/>
      <c r="F18" s="18"/>
      <c r="G18" s="33"/>
      <c r="H18" s="18"/>
      <c r="I18" s="18" t="s">
        <v>153</v>
      </c>
      <c r="J18" s="27"/>
      <c r="L18" s="27"/>
      <c r="M18" s="27"/>
      <c r="N18" s="27"/>
      <c r="O18" s="29"/>
    </row>
    <row r="19" spans="1:16" x14ac:dyDescent="0.2">
      <c r="A19" s="44" t="s">
        <v>152</v>
      </c>
      <c r="B19" s="18">
        <v>1</v>
      </c>
      <c r="C19" s="36">
        <v>2</v>
      </c>
      <c r="E19" s="23" t="s">
        <v>40</v>
      </c>
      <c r="F19" s="18" t="s">
        <v>157</v>
      </c>
      <c r="G19" s="18" t="s">
        <v>200</v>
      </c>
      <c r="H19" s="18" t="s">
        <v>100</v>
      </c>
      <c r="I19" s="18" t="s">
        <v>168</v>
      </c>
      <c r="J19" s="27"/>
      <c r="K19" s="27"/>
      <c r="L19" s="27"/>
      <c r="M19" s="27"/>
      <c r="N19" s="27"/>
      <c r="O19" s="29"/>
    </row>
    <row r="20" spans="1:16" x14ac:dyDescent="0.2">
      <c r="A20" s="44" t="s">
        <v>170</v>
      </c>
      <c r="B20" s="18">
        <v>1</v>
      </c>
      <c r="C20" s="36">
        <v>10</v>
      </c>
      <c r="E20" s="23"/>
      <c r="F20" s="18"/>
      <c r="G20" s="33"/>
      <c r="H20" s="18"/>
      <c r="I20" s="18" t="s">
        <v>153</v>
      </c>
      <c r="J20" s="29"/>
      <c r="K20" s="29"/>
      <c r="L20" s="29"/>
      <c r="M20" s="29"/>
      <c r="N20" s="29"/>
      <c r="O20" s="29"/>
    </row>
    <row r="21" spans="1:16" x14ac:dyDescent="0.2">
      <c r="A21" s="44" t="s">
        <v>192</v>
      </c>
      <c r="B21" s="18">
        <v>1</v>
      </c>
      <c r="C21" s="36">
        <v>1</v>
      </c>
      <c r="E21" s="23" t="s">
        <v>41</v>
      </c>
      <c r="F21" s="18" t="s">
        <v>78</v>
      </c>
      <c r="G21" s="18" t="s">
        <v>144</v>
      </c>
      <c r="H21" s="18" t="s">
        <v>83</v>
      </c>
      <c r="I21" s="18" t="s">
        <v>185</v>
      </c>
      <c r="J21" s="29"/>
      <c r="K21" s="29"/>
      <c r="L21" s="29"/>
      <c r="M21" s="29"/>
      <c r="N21" s="29"/>
      <c r="O21" s="29"/>
    </row>
    <row r="22" spans="1:16" x14ac:dyDescent="0.2">
      <c r="A22" s="44" t="s">
        <v>144</v>
      </c>
      <c r="B22" s="18">
        <v>1</v>
      </c>
      <c r="C22" s="36"/>
      <c r="E22" s="23"/>
      <c r="F22" s="18"/>
      <c r="G22" s="29"/>
      <c r="H22" s="18"/>
      <c r="I22" s="18"/>
      <c r="J22" s="29"/>
      <c r="K22" s="41" t="s">
        <v>48</v>
      </c>
      <c r="L22" s="42"/>
      <c r="M22" s="42"/>
      <c r="N22" s="42"/>
    </row>
    <row r="23" spans="1:16" x14ac:dyDescent="0.2">
      <c r="A23" s="44" t="s">
        <v>164</v>
      </c>
      <c r="B23" s="18">
        <v>1</v>
      </c>
      <c r="C23" s="36"/>
      <c r="E23" s="23" t="s">
        <v>42</v>
      </c>
      <c r="F23" s="18" t="s">
        <v>169</v>
      </c>
      <c r="G23" s="18" t="s">
        <v>165</v>
      </c>
      <c r="H23" s="18" t="s">
        <v>81</v>
      </c>
      <c r="I23" s="18" t="s">
        <v>156</v>
      </c>
      <c r="J23" s="29"/>
      <c r="K23" s="43" t="s">
        <v>151</v>
      </c>
      <c r="L23" s="42"/>
      <c r="M23" s="42"/>
      <c r="N23" s="42"/>
    </row>
    <row r="24" spans="1:16" x14ac:dyDescent="0.2">
      <c r="A24" s="44" t="s">
        <v>173</v>
      </c>
      <c r="B24" s="18">
        <v>1</v>
      </c>
      <c r="C24" s="36"/>
      <c r="E24" s="23"/>
      <c r="F24" s="18"/>
      <c r="G24" s="33"/>
      <c r="H24" s="18"/>
      <c r="I24" s="18"/>
      <c r="J24" s="29"/>
      <c r="K24" s="41" t="s">
        <v>131</v>
      </c>
      <c r="L24" s="42"/>
      <c r="M24" s="42"/>
      <c r="N24" s="42"/>
    </row>
    <row r="25" spans="1:16" x14ac:dyDescent="0.2">
      <c r="A25" s="44" t="s">
        <v>106</v>
      </c>
      <c r="B25" s="18">
        <v>1</v>
      </c>
      <c r="C25" s="36">
        <v>1</v>
      </c>
      <c r="E25" s="23" t="s">
        <v>43</v>
      </c>
      <c r="F25" s="18" t="s">
        <v>75</v>
      </c>
      <c r="G25" s="33" t="s">
        <v>204</v>
      </c>
      <c r="H25" s="18" t="s">
        <v>99</v>
      </c>
      <c r="I25" s="18" t="s">
        <v>103</v>
      </c>
      <c r="J25" s="29"/>
    </row>
    <row r="26" spans="1:16" x14ac:dyDescent="0.2">
      <c r="A26" s="44" t="s">
        <v>195</v>
      </c>
      <c r="B26" s="18">
        <v>1</v>
      </c>
      <c r="C26" s="36"/>
      <c r="E26" s="23"/>
      <c r="F26" s="18"/>
      <c r="G26" s="33"/>
      <c r="H26" s="18"/>
      <c r="I26" s="18"/>
      <c r="J26" s="29"/>
    </row>
    <row r="27" spans="1:16" x14ac:dyDescent="0.2">
      <c r="A27" s="44" t="s">
        <v>146</v>
      </c>
      <c r="B27" s="18">
        <v>1</v>
      </c>
      <c r="C27" s="36"/>
      <c r="E27" s="23" t="s">
        <v>44</v>
      </c>
      <c r="F27" s="18" t="s">
        <v>163</v>
      </c>
      <c r="G27" s="33" t="s">
        <v>187</v>
      </c>
      <c r="H27" s="38"/>
      <c r="I27" s="18" t="s">
        <v>281</v>
      </c>
      <c r="J27" s="29"/>
    </row>
    <row r="28" spans="1:16" x14ac:dyDescent="0.2">
      <c r="A28" s="44" t="s">
        <v>80</v>
      </c>
      <c r="B28" s="18">
        <v>1</v>
      </c>
      <c r="C28" s="36"/>
    </row>
    <row r="29" spans="1:16" x14ac:dyDescent="0.2">
      <c r="A29" s="44" t="s">
        <v>165</v>
      </c>
      <c r="B29" s="18">
        <v>1</v>
      </c>
      <c r="C29" s="36"/>
      <c r="J29" s="43" t="s">
        <v>63</v>
      </c>
      <c r="K29" s="42"/>
      <c r="L29" s="42"/>
      <c r="M29" s="42"/>
      <c r="N29" s="42"/>
      <c r="O29" s="42"/>
      <c r="P29" s="42"/>
    </row>
    <row r="30" spans="1:16" x14ac:dyDescent="0.2">
      <c r="A30" s="44" t="s">
        <v>85</v>
      </c>
      <c r="B30" s="18">
        <v>1</v>
      </c>
      <c r="C30" s="36"/>
    </row>
    <row r="31" spans="1:16" x14ac:dyDescent="0.2">
      <c r="A31" s="44" t="s">
        <v>79</v>
      </c>
      <c r="B31" s="18">
        <v>1</v>
      </c>
      <c r="C31" s="36"/>
      <c r="E31" s="21" t="s">
        <v>184</v>
      </c>
    </row>
    <row r="32" spans="1:16" x14ac:dyDescent="0.2">
      <c r="A32" s="44" t="s">
        <v>188</v>
      </c>
      <c r="B32" s="18">
        <v>1</v>
      </c>
      <c r="C32" s="36"/>
    </row>
    <row r="33" spans="1:7" x14ac:dyDescent="0.2">
      <c r="A33" s="44" t="s">
        <v>145</v>
      </c>
      <c r="B33" s="18">
        <v>1</v>
      </c>
      <c r="C33" s="36"/>
    </row>
    <row r="34" spans="1:7" x14ac:dyDescent="0.2">
      <c r="A34" s="44" t="s">
        <v>185</v>
      </c>
      <c r="B34" s="18">
        <v>1</v>
      </c>
      <c r="C34" s="36"/>
    </row>
    <row r="35" spans="1:7" x14ac:dyDescent="0.2">
      <c r="A35" s="44" t="s">
        <v>157</v>
      </c>
      <c r="B35" s="18">
        <v>1</v>
      </c>
      <c r="C35" s="36"/>
      <c r="G35" s="1" t="s">
        <v>205</v>
      </c>
    </row>
    <row r="36" spans="1:7" x14ac:dyDescent="0.2">
      <c r="A36" s="44" t="s">
        <v>76</v>
      </c>
      <c r="B36" s="18">
        <v>1</v>
      </c>
      <c r="C36" s="36"/>
      <c r="G36" s="1" t="s">
        <v>208</v>
      </c>
    </row>
    <row r="37" spans="1:7" x14ac:dyDescent="0.2">
      <c r="A37" s="44" t="s">
        <v>103</v>
      </c>
      <c r="B37" s="18">
        <v>1</v>
      </c>
      <c r="C37" s="36">
        <v>10</v>
      </c>
      <c r="G37" s="1" t="s">
        <v>206</v>
      </c>
    </row>
    <row r="38" spans="1:7" x14ac:dyDescent="0.2">
      <c r="A38" s="44" t="s">
        <v>107</v>
      </c>
      <c r="B38" s="18">
        <v>1</v>
      </c>
      <c r="C38" s="36">
        <v>1</v>
      </c>
      <c r="G38" s="1" t="s">
        <v>207</v>
      </c>
    </row>
    <row r="39" spans="1:7" x14ac:dyDescent="0.2">
      <c r="A39" s="44" t="s">
        <v>154</v>
      </c>
      <c r="B39" s="18">
        <v>1</v>
      </c>
      <c r="C39" s="36"/>
      <c r="G39" s="1" t="s">
        <v>285</v>
      </c>
    </row>
    <row r="40" spans="1:7" x14ac:dyDescent="0.2">
      <c r="A40" s="44" t="s">
        <v>160</v>
      </c>
      <c r="B40" s="18">
        <v>1</v>
      </c>
      <c r="C40" s="36"/>
    </row>
    <row r="41" spans="1:7" x14ac:dyDescent="0.2">
      <c r="A41" s="44" t="s">
        <v>186</v>
      </c>
      <c r="B41" s="18">
        <v>1</v>
      </c>
      <c r="C41" s="36"/>
    </row>
    <row r="42" spans="1:7" x14ac:dyDescent="0.2">
      <c r="A42" s="44" t="s">
        <v>99</v>
      </c>
      <c r="B42" s="18">
        <v>1</v>
      </c>
      <c r="C42" s="36"/>
    </row>
    <row r="43" spans="1:7" x14ac:dyDescent="0.2">
      <c r="A43" s="44" t="s">
        <v>101</v>
      </c>
      <c r="B43" s="18">
        <v>1</v>
      </c>
      <c r="C43" s="36"/>
    </row>
    <row r="44" spans="1:7" x14ac:dyDescent="0.2">
      <c r="A44" s="44" t="s">
        <v>148</v>
      </c>
      <c r="B44" s="18">
        <v>1</v>
      </c>
      <c r="C44" s="36">
        <v>2</v>
      </c>
    </row>
    <row r="45" spans="1:7" x14ac:dyDescent="0.2">
      <c r="A45" s="44" t="s">
        <v>169</v>
      </c>
      <c r="B45" s="18">
        <v>1</v>
      </c>
      <c r="C45" s="36"/>
    </row>
    <row r="46" spans="1:7" x14ac:dyDescent="0.2">
      <c r="A46" s="44" t="s">
        <v>199</v>
      </c>
      <c r="B46" s="18">
        <v>1</v>
      </c>
      <c r="C46" s="36"/>
    </row>
    <row r="47" spans="1:7" x14ac:dyDescent="0.2">
      <c r="A47" s="44" t="s">
        <v>147</v>
      </c>
      <c r="B47" s="18">
        <v>1</v>
      </c>
      <c r="C47" s="36"/>
    </row>
    <row r="48" spans="1:7" x14ac:dyDescent="0.2">
      <c r="A48" s="44" t="s">
        <v>84</v>
      </c>
      <c r="B48" s="18">
        <v>1</v>
      </c>
      <c r="C48" s="36"/>
      <c r="G48" s="1" t="s">
        <v>234</v>
      </c>
    </row>
    <row r="49" spans="1:3" x14ac:dyDescent="0.2">
      <c r="A49" s="44" t="s">
        <v>178</v>
      </c>
      <c r="B49" s="18">
        <v>1</v>
      </c>
      <c r="C49" s="36"/>
    </row>
    <row r="50" spans="1:3" x14ac:dyDescent="0.2">
      <c r="A50" s="44" t="s">
        <v>176</v>
      </c>
      <c r="B50" s="18">
        <v>1</v>
      </c>
      <c r="C50" s="36">
        <v>1</v>
      </c>
    </row>
    <row r="51" spans="1:3" x14ac:dyDescent="0.2">
      <c r="A51" s="44" t="s">
        <v>81</v>
      </c>
      <c r="B51" s="18">
        <v>1</v>
      </c>
      <c r="C51" s="36"/>
    </row>
    <row r="52" spans="1:3" x14ac:dyDescent="0.2">
      <c r="A52" s="44" t="s">
        <v>158</v>
      </c>
      <c r="B52" s="18">
        <v>1</v>
      </c>
      <c r="C52" s="36"/>
    </row>
    <row r="53" spans="1:3" x14ac:dyDescent="0.2">
      <c r="A53" s="44" t="s">
        <v>104</v>
      </c>
      <c r="B53" s="18">
        <v>1</v>
      </c>
      <c r="C53" s="36"/>
    </row>
    <row r="54" spans="1:3" x14ac:dyDescent="0.2">
      <c r="A54" s="44" t="s">
        <v>174</v>
      </c>
      <c r="B54" s="18">
        <v>1</v>
      </c>
      <c r="C54" s="36"/>
    </row>
    <row r="55" spans="1:3" x14ac:dyDescent="0.2">
      <c r="A55" s="44" t="s">
        <v>89</v>
      </c>
      <c r="B55" s="18">
        <v>1</v>
      </c>
      <c r="C55" s="36"/>
    </row>
    <row r="56" spans="1:3" x14ac:dyDescent="0.2">
      <c r="A56" s="44" t="s">
        <v>200</v>
      </c>
      <c r="B56" s="18">
        <v>1</v>
      </c>
      <c r="C56" s="36"/>
    </row>
    <row r="57" spans="1:3" x14ac:dyDescent="0.2">
      <c r="A57" s="44" t="s">
        <v>187</v>
      </c>
      <c r="B57" s="18">
        <v>1</v>
      </c>
      <c r="C57" s="36"/>
    </row>
    <row r="58" spans="1:3" x14ac:dyDescent="0.2">
      <c r="A58" s="18" t="s">
        <v>281</v>
      </c>
      <c r="B58" s="18">
        <v>1</v>
      </c>
      <c r="C58" s="36">
        <v>10</v>
      </c>
    </row>
    <row r="59" spans="1:3" x14ac:dyDescent="0.2">
      <c r="A59" s="18"/>
      <c r="B59" s="18"/>
      <c r="C59" s="36"/>
    </row>
    <row r="60" spans="1:3" x14ac:dyDescent="0.2">
      <c r="A60" s="18"/>
      <c r="B60" s="18"/>
      <c r="C60" s="36"/>
    </row>
    <row r="61" spans="1:3" x14ac:dyDescent="0.2">
      <c r="A61" s="18"/>
      <c r="B61" s="18"/>
      <c r="C61" s="36"/>
    </row>
    <row r="62" spans="1:3" x14ac:dyDescent="0.2">
      <c r="A62" s="18"/>
      <c r="B62" s="18"/>
      <c r="C62" s="36"/>
    </row>
    <row r="63" spans="1:3" x14ac:dyDescent="0.2">
      <c r="A63" s="18"/>
      <c r="B63" s="18"/>
      <c r="C63" s="36"/>
    </row>
    <row r="64" spans="1:3" x14ac:dyDescent="0.2">
      <c r="A64" s="18"/>
      <c r="B64" s="18"/>
      <c r="C64" s="36"/>
    </row>
    <row r="65" spans="1:3" x14ac:dyDescent="0.2">
      <c r="A65" s="18"/>
      <c r="B65" s="18"/>
      <c r="C65" s="36"/>
    </row>
    <row r="66" spans="1:3" x14ac:dyDescent="0.2">
      <c r="A66" s="18"/>
      <c r="B66" s="18"/>
      <c r="C66" s="36"/>
    </row>
    <row r="67" spans="1:3" x14ac:dyDescent="0.2">
      <c r="A67" s="18"/>
      <c r="B67" s="18">
        <f>SUM(B9:B66)</f>
        <v>50</v>
      </c>
      <c r="C67" s="36"/>
    </row>
    <row r="68" spans="1:3" x14ac:dyDescent="0.2">
      <c r="A68" s="3"/>
      <c r="B68" s="3"/>
      <c r="C68" s="15"/>
    </row>
    <row r="69" spans="1:3" x14ac:dyDescent="0.2">
      <c r="A69" s="3"/>
      <c r="B69" s="3"/>
      <c r="C69" s="15"/>
    </row>
    <row r="70" spans="1:3" x14ac:dyDescent="0.2">
      <c r="A70" s="3"/>
      <c r="B70" s="3"/>
      <c r="C70" s="15"/>
    </row>
    <row r="71" spans="1:3" x14ac:dyDescent="0.2">
      <c r="A71" s="3"/>
      <c r="B71" s="3"/>
      <c r="C71" s="15"/>
    </row>
    <row r="72" spans="1:3" x14ac:dyDescent="0.2">
      <c r="A72" s="3"/>
      <c r="B72" s="3"/>
      <c r="C72" s="15"/>
    </row>
  </sheetData>
  <sortState ref="A11:B55">
    <sortCondition ref="A11"/>
  </sortState>
  <mergeCells count="1">
    <mergeCell ref="A1:O1"/>
  </mergeCells>
  <pageMargins left="0.7" right="0.7" top="0.75" bottom="0.75" header="0.3" footer="0.3"/>
  <pageSetup paperSize="9" scale="54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17" sqref="B17"/>
    </sheetView>
  </sheetViews>
  <sheetFormatPr baseColWidth="10" defaultRowHeight="15" x14ac:dyDescent="0.25"/>
  <sheetData>
    <row r="1" spans="1:2" x14ac:dyDescent="0.25">
      <c r="B1" s="55" t="s">
        <v>214</v>
      </c>
    </row>
    <row r="2" spans="1:2" x14ac:dyDescent="0.25">
      <c r="A2" s="52"/>
    </row>
    <row r="3" spans="1:2" x14ac:dyDescent="0.25">
      <c r="A3" s="56" t="s">
        <v>225</v>
      </c>
      <c r="B3" t="s">
        <v>215</v>
      </c>
    </row>
    <row r="4" spans="1:2" x14ac:dyDescent="0.25">
      <c r="A4" s="56" t="s">
        <v>225</v>
      </c>
      <c r="B4" t="s">
        <v>216</v>
      </c>
    </row>
    <row r="5" spans="1:2" x14ac:dyDescent="0.25">
      <c r="A5" s="56" t="s">
        <v>225</v>
      </c>
      <c r="B5" t="s">
        <v>217</v>
      </c>
    </row>
    <row r="6" spans="1:2" x14ac:dyDescent="0.25">
      <c r="A6" s="56" t="s">
        <v>225</v>
      </c>
      <c r="B6" t="s">
        <v>218</v>
      </c>
    </row>
    <row r="7" spans="1:2" x14ac:dyDescent="0.25">
      <c r="A7" s="56" t="s">
        <v>225</v>
      </c>
      <c r="B7" t="s">
        <v>219</v>
      </c>
    </row>
    <row r="8" spans="1:2" x14ac:dyDescent="0.25">
      <c r="A8" s="56" t="s">
        <v>225</v>
      </c>
      <c r="B8" t="s">
        <v>220</v>
      </c>
    </row>
    <row r="9" spans="1:2" x14ac:dyDescent="0.25">
      <c r="A9" s="56" t="s">
        <v>225</v>
      </c>
      <c r="B9" t="s">
        <v>221</v>
      </c>
    </row>
    <row r="10" spans="1:2" x14ac:dyDescent="0.25">
      <c r="A10" s="56" t="s">
        <v>225</v>
      </c>
      <c r="B10" t="s">
        <v>222</v>
      </c>
    </row>
    <row r="11" spans="1:2" x14ac:dyDescent="0.25">
      <c r="A11" s="56" t="s">
        <v>225</v>
      </c>
      <c r="B11" t="s">
        <v>223</v>
      </c>
    </row>
    <row r="12" spans="1:2" x14ac:dyDescent="0.25">
      <c r="A12" s="56" t="s">
        <v>225</v>
      </c>
      <c r="B12" t="s">
        <v>224</v>
      </c>
    </row>
    <row r="13" spans="1:2" x14ac:dyDescent="0.25">
      <c r="A13" s="56" t="s">
        <v>225</v>
      </c>
      <c r="B13" t="s">
        <v>226</v>
      </c>
    </row>
    <row r="14" spans="1:2" x14ac:dyDescent="0.25">
      <c r="A14" s="56" t="s">
        <v>225</v>
      </c>
      <c r="B14" t="s">
        <v>227</v>
      </c>
    </row>
    <row r="15" spans="1:2" x14ac:dyDescent="0.25">
      <c r="A15" s="56" t="s">
        <v>225</v>
      </c>
      <c r="B15" t="s">
        <v>228</v>
      </c>
    </row>
    <row r="16" spans="1:2" x14ac:dyDescent="0.25">
      <c r="A16" s="56" t="s">
        <v>225</v>
      </c>
      <c r="B16" t="s">
        <v>229</v>
      </c>
    </row>
    <row r="17" spans="1:2" x14ac:dyDescent="0.25">
      <c r="A17" s="56" t="s">
        <v>225</v>
      </c>
      <c r="B17" t="s">
        <v>230</v>
      </c>
    </row>
    <row r="18" spans="1:2" x14ac:dyDescent="0.25">
      <c r="A18" s="53"/>
    </row>
    <row r="19" spans="1:2" x14ac:dyDescent="0.25">
      <c r="A19" s="53"/>
    </row>
    <row r="20" spans="1:2" x14ac:dyDescent="0.25">
      <c r="A20" s="53"/>
    </row>
    <row r="21" spans="1:2" x14ac:dyDescent="0.25">
      <c r="A21" s="53"/>
    </row>
    <row r="22" spans="1:2" x14ac:dyDescent="0.25">
      <c r="A22" s="53"/>
    </row>
    <row r="23" spans="1:2" x14ac:dyDescent="0.25">
      <c r="A23" s="5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="80" zoomScaleNormal="80" workbookViewId="0">
      <selection activeCell="N17" sqref="N17"/>
    </sheetView>
  </sheetViews>
  <sheetFormatPr baseColWidth="10" defaultColWidth="11.42578125" defaultRowHeight="11.25" x14ac:dyDescent="0.2"/>
  <cols>
    <col min="1" max="1" width="15.28515625" style="1" bestFit="1" customWidth="1"/>
    <col min="2" max="2" width="6.42578125" style="1" customWidth="1"/>
    <col min="3" max="3" width="6.28515625" style="1" customWidth="1"/>
    <col min="4" max="6" width="11.42578125" style="1"/>
    <col min="7" max="7" width="12.42578125" style="1" bestFit="1" customWidth="1"/>
    <col min="8" max="16384" width="11.42578125" style="1"/>
  </cols>
  <sheetData>
    <row r="1" spans="1:14" x14ac:dyDescent="0.2">
      <c r="A1" s="61" t="s">
        <v>97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x14ac:dyDescent="0.2">
      <c r="A2" s="30">
        <f ca="1">TODAY()</f>
        <v>43173</v>
      </c>
      <c r="C2" s="2"/>
    </row>
    <row r="3" spans="1:14" x14ac:dyDescent="0.2">
      <c r="A3" s="1" t="s">
        <v>0</v>
      </c>
      <c r="C3" s="2"/>
      <c r="D3" s="3" t="s">
        <v>65</v>
      </c>
      <c r="E3" s="4" t="s">
        <v>249</v>
      </c>
      <c r="G3" s="5" t="s">
        <v>2</v>
      </c>
    </row>
    <row r="4" spans="1:14" x14ac:dyDescent="0.2">
      <c r="A4" s="6" t="s">
        <v>3</v>
      </c>
      <c r="C4" s="2"/>
      <c r="G4" s="3" t="s">
        <v>4</v>
      </c>
    </row>
    <row r="5" spans="1:14" x14ac:dyDescent="0.2">
      <c r="A5" s="7" t="s">
        <v>5</v>
      </c>
      <c r="C5" s="2"/>
      <c r="G5" s="8"/>
    </row>
    <row r="6" spans="1:14" x14ac:dyDescent="0.2">
      <c r="A6" s="9" t="s">
        <v>6</v>
      </c>
      <c r="C6" s="2"/>
      <c r="G6" s="8"/>
    </row>
    <row r="7" spans="1:14" x14ac:dyDescent="0.2">
      <c r="A7" s="10"/>
      <c r="C7" s="2"/>
      <c r="G7" s="11"/>
    </row>
    <row r="8" spans="1:14" x14ac:dyDescent="0.2">
      <c r="A8" s="12" t="s">
        <v>7</v>
      </c>
      <c r="B8" s="12"/>
      <c r="C8" s="13" t="s">
        <v>8</v>
      </c>
      <c r="E8" s="1" t="s">
        <v>9</v>
      </c>
      <c r="I8" s="21" t="s">
        <v>189</v>
      </c>
    </row>
    <row r="9" spans="1:14" x14ac:dyDescent="0.2">
      <c r="A9" s="14" t="s">
        <v>4</v>
      </c>
      <c r="B9" s="3">
        <v>1</v>
      </c>
      <c r="C9" s="15">
        <v>2</v>
      </c>
      <c r="E9" s="1" t="s">
        <v>10</v>
      </c>
    </row>
    <row r="10" spans="1:14" x14ac:dyDescent="0.2">
      <c r="A10" s="18"/>
      <c r="B10" s="3"/>
      <c r="C10" s="15"/>
      <c r="E10" s="1" t="s">
        <v>11</v>
      </c>
      <c r="I10" s="21" t="s">
        <v>198</v>
      </c>
    </row>
    <row r="11" spans="1:14" x14ac:dyDescent="0.2">
      <c r="A11" s="18" t="s">
        <v>152</v>
      </c>
      <c r="B11" s="3">
        <v>1</v>
      </c>
      <c r="C11" s="15">
        <v>2</v>
      </c>
      <c r="E11" s="1" t="s">
        <v>12</v>
      </c>
      <c r="I11" s="1" t="s">
        <v>243</v>
      </c>
    </row>
    <row r="12" spans="1:14" x14ac:dyDescent="0.2">
      <c r="A12" s="18" t="s">
        <v>157</v>
      </c>
      <c r="B12" s="3">
        <v>1</v>
      </c>
      <c r="C12" s="15">
        <v>6</v>
      </c>
      <c r="E12" s="1" t="s">
        <v>13</v>
      </c>
      <c r="I12" s="1" t="s">
        <v>244</v>
      </c>
    </row>
    <row r="13" spans="1:14" x14ac:dyDescent="0.2">
      <c r="A13" s="18" t="s">
        <v>188</v>
      </c>
      <c r="B13" s="3">
        <v>1</v>
      </c>
      <c r="C13" s="15">
        <v>6</v>
      </c>
      <c r="E13" s="1" t="s">
        <v>14</v>
      </c>
      <c r="I13" s="1" t="s">
        <v>245</v>
      </c>
    </row>
    <row r="14" spans="1:14" x14ac:dyDescent="0.2">
      <c r="A14" s="18" t="s">
        <v>196</v>
      </c>
      <c r="B14" s="3">
        <v>1</v>
      </c>
      <c r="C14" s="15">
        <v>6</v>
      </c>
      <c r="E14" s="1" t="s">
        <v>15</v>
      </c>
      <c r="I14" s="1" t="s">
        <v>248</v>
      </c>
    </row>
    <row r="15" spans="1:14" x14ac:dyDescent="0.2">
      <c r="A15" s="18" t="s">
        <v>200</v>
      </c>
      <c r="B15" s="3">
        <v>1</v>
      </c>
      <c r="C15" s="15">
        <v>2</v>
      </c>
      <c r="I15" s="1" t="s">
        <v>250</v>
      </c>
    </row>
    <row r="16" spans="1:14" x14ac:dyDescent="0.2">
      <c r="A16" s="3" t="s">
        <v>176</v>
      </c>
      <c r="B16" s="3">
        <v>1</v>
      </c>
      <c r="C16" s="15">
        <v>6</v>
      </c>
      <c r="I16" s="1" t="s">
        <v>246</v>
      </c>
    </row>
    <row r="17" spans="1:9" x14ac:dyDescent="0.2">
      <c r="A17" s="18"/>
      <c r="B17" s="3"/>
      <c r="C17" s="15"/>
      <c r="I17" s="1" t="s">
        <v>247</v>
      </c>
    </row>
    <row r="18" spans="1:9" x14ac:dyDescent="0.2">
      <c r="A18" s="18"/>
      <c r="B18" s="3"/>
      <c r="C18" s="15"/>
      <c r="I18" s="1" t="s">
        <v>254</v>
      </c>
    </row>
    <row r="19" spans="1:9" x14ac:dyDescent="0.2">
      <c r="A19" s="18"/>
      <c r="B19" s="3"/>
      <c r="C19" s="15"/>
    </row>
    <row r="20" spans="1:9" x14ac:dyDescent="0.2">
      <c r="A20" s="18"/>
      <c r="B20" s="3"/>
      <c r="C20" s="15"/>
    </row>
    <row r="21" spans="1:9" x14ac:dyDescent="0.2">
      <c r="A21" s="18"/>
      <c r="B21" s="3"/>
      <c r="C21" s="15"/>
      <c r="I21" s="1" t="s">
        <v>234</v>
      </c>
    </row>
    <row r="22" spans="1:9" x14ac:dyDescent="0.2">
      <c r="A22" s="18"/>
      <c r="B22" s="3"/>
      <c r="C22" s="15"/>
      <c r="I22" s="1" t="s">
        <v>251</v>
      </c>
    </row>
    <row r="23" spans="1:9" x14ac:dyDescent="0.2">
      <c r="A23" s="18"/>
      <c r="B23" s="3"/>
      <c r="C23" s="15"/>
      <c r="I23" s="1" t="s">
        <v>252</v>
      </c>
    </row>
    <row r="24" spans="1:9" x14ac:dyDescent="0.2">
      <c r="A24" s="18"/>
      <c r="B24" s="3"/>
      <c r="C24" s="15"/>
      <c r="I24" s="1" t="s">
        <v>253</v>
      </c>
    </row>
    <row r="25" spans="1:9" x14ac:dyDescent="0.2">
      <c r="A25" s="18"/>
      <c r="B25" s="3"/>
      <c r="C25" s="15"/>
    </row>
    <row r="26" spans="1:9" x14ac:dyDescent="0.2">
      <c r="A26" s="3"/>
      <c r="B26" s="3"/>
      <c r="C26" s="15"/>
    </row>
    <row r="27" spans="1:9" x14ac:dyDescent="0.2">
      <c r="A27" s="3"/>
      <c r="B27" s="3">
        <f>SUM(B9:B26)</f>
        <v>7</v>
      </c>
      <c r="C27" s="15"/>
    </row>
  </sheetData>
  <mergeCells count="1">
    <mergeCell ref="A1:N1"/>
  </mergeCells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="80" zoomScaleNormal="80" workbookViewId="0">
      <selection activeCell="I29" sqref="I29"/>
    </sheetView>
  </sheetViews>
  <sheetFormatPr baseColWidth="10" defaultRowHeight="11.25" x14ac:dyDescent="0.2"/>
  <cols>
    <col min="1" max="1" width="18.42578125" style="1" bestFit="1" customWidth="1"/>
    <col min="2" max="2" width="5.85546875" style="1" customWidth="1"/>
    <col min="3" max="3" width="5.85546875" style="2" bestFit="1" customWidth="1"/>
    <col min="4" max="4" width="17.28515625" style="1" bestFit="1" customWidth="1"/>
    <col min="5" max="6" width="11.42578125" style="1"/>
    <col min="7" max="7" width="17" style="1" bestFit="1" customWidth="1"/>
    <col min="8" max="256" width="11.42578125" style="1"/>
    <col min="257" max="257" width="18.42578125" style="1" bestFit="1" customWidth="1"/>
    <col min="258" max="258" width="0" style="1" hidden="1" customWidth="1"/>
    <col min="259" max="259" width="5.85546875" style="1" bestFit="1" customWidth="1"/>
    <col min="260" max="262" width="11.42578125" style="1"/>
    <col min="263" max="263" width="17" style="1" bestFit="1" customWidth="1"/>
    <col min="264" max="512" width="11.42578125" style="1"/>
    <col min="513" max="513" width="18.42578125" style="1" bestFit="1" customWidth="1"/>
    <col min="514" max="514" width="0" style="1" hidden="1" customWidth="1"/>
    <col min="515" max="515" width="5.85546875" style="1" bestFit="1" customWidth="1"/>
    <col min="516" max="518" width="11.42578125" style="1"/>
    <col min="519" max="519" width="17" style="1" bestFit="1" customWidth="1"/>
    <col min="520" max="768" width="11.42578125" style="1"/>
    <col min="769" max="769" width="18.42578125" style="1" bestFit="1" customWidth="1"/>
    <col min="770" max="770" width="0" style="1" hidden="1" customWidth="1"/>
    <col min="771" max="771" width="5.85546875" style="1" bestFit="1" customWidth="1"/>
    <col min="772" max="774" width="11.42578125" style="1"/>
    <col min="775" max="775" width="17" style="1" bestFit="1" customWidth="1"/>
    <col min="776" max="1024" width="11.42578125" style="1"/>
    <col min="1025" max="1025" width="18.42578125" style="1" bestFit="1" customWidth="1"/>
    <col min="1026" max="1026" width="0" style="1" hidden="1" customWidth="1"/>
    <col min="1027" max="1027" width="5.85546875" style="1" bestFit="1" customWidth="1"/>
    <col min="1028" max="1030" width="11.42578125" style="1"/>
    <col min="1031" max="1031" width="17" style="1" bestFit="1" customWidth="1"/>
    <col min="1032" max="1280" width="11.42578125" style="1"/>
    <col min="1281" max="1281" width="18.42578125" style="1" bestFit="1" customWidth="1"/>
    <col min="1282" max="1282" width="0" style="1" hidden="1" customWidth="1"/>
    <col min="1283" max="1283" width="5.85546875" style="1" bestFit="1" customWidth="1"/>
    <col min="1284" max="1286" width="11.42578125" style="1"/>
    <col min="1287" max="1287" width="17" style="1" bestFit="1" customWidth="1"/>
    <col min="1288" max="1536" width="11.42578125" style="1"/>
    <col min="1537" max="1537" width="18.42578125" style="1" bestFit="1" customWidth="1"/>
    <col min="1538" max="1538" width="0" style="1" hidden="1" customWidth="1"/>
    <col min="1539" max="1539" width="5.85546875" style="1" bestFit="1" customWidth="1"/>
    <col min="1540" max="1542" width="11.42578125" style="1"/>
    <col min="1543" max="1543" width="17" style="1" bestFit="1" customWidth="1"/>
    <col min="1544" max="1792" width="11.42578125" style="1"/>
    <col min="1793" max="1793" width="18.42578125" style="1" bestFit="1" customWidth="1"/>
    <col min="1794" max="1794" width="0" style="1" hidden="1" customWidth="1"/>
    <col min="1795" max="1795" width="5.85546875" style="1" bestFit="1" customWidth="1"/>
    <col min="1796" max="1798" width="11.42578125" style="1"/>
    <col min="1799" max="1799" width="17" style="1" bestFit="1" customWidth="1"/>
    <col min="1800" max="2048" width="11.42578125" style="1"/>
    <col min="2049" max="2049" width="18.42578125" style="1" bestFit="1" customWidth="1"/>
    <col min="2050" max="2050" width="0" style="1" hidden="1" customWidth="1"/>
    <col min="2051" max="2051" width="5.85546875" style="1" bestFit="1" customWidth="1"/>
    <col min="2052" max="2054" width="11.42578125" style="1"/>
    <col min="2055" max="2055" width="17" style="1" bestFit="1" customWidth="1"/>
    <col min="2056" max="2304" width="11.42578125" style="1"/>
    <col min="2305" max="2305" width="18.42578125" style="1" bestFit="1" customWidth="1"/>
    <col min="2306" max="2306" width="0" style="1" hidden="1" customWidth="1"/>
    <col min="2307" max="2307" width="5.85546875" style="1" bestFit="1" customWidth="1"/>
    <col min="2308" max="2310" width="11.42578125" style="1"/>
    <col min="2311" max="2311" width="17" style="1" bestFit="1" customWidth="1"/>
    <col min="2312" max="2560" width="11.42578125" style="1"/>
    <col min="2561" max="2561" width="18.42578125" style="1" bestFit="1" customWidth="1"/>
    <col min="2562" max="2562" width="0" style="1" hidden="1" customWidth="1"/>
    <col min="2563" max="2563" width="5.85546875" style="1" bestFit="1" customWidth="1"/>
    <col min="2564" max="2566" width="11.42578125" style="1"/>
    <col min="2567" max="2567" width="17" style="1" bestFit="1" customWidth="1"/>
    <col min="2568" max="2816" width="11.42578125" style="1"/>
    <col min="2817" max="2817" width="18.42578125" style="1" bestFit="1" customWidth="1"/>
    <col min="2818" max="2818" width="0" style="1" hidden="1" customWidth="1"/>
    <col min="2819" max="2819" width="5.85546875" style="1" bestFit="1" customWidth="1"/>
    <col min="2820" max="2822" width="11.42578125" style="1"/>
    <col min="2823" max="2823" width="17" style="1" bestFit="1" customWidth="1"/>
    <col min="2824" max="3072" width="11.42578125" style="1"/>
    <col min="3073" max="3073" width="18.42578125" style="1" bestFit="1" customWidth="1"/>
    <col min="3074" max="3074" width="0" style="1" hidden="1" customWidth="1"/>
    <col min="3075" max="3075" width="5.85546875" style="1" bestFit="1" customWidth="1"/>
    <col min="3076" max="3078" width="11.42578125" style="1"/>
    <col min="3079" max="3079" width="17" style="1" bestFit="1" customWidth="1"/>
    <col min="3080" max="3328" width="11.42578125" style="1"/>
    <col min="3329" max="3329" width="18.42578125" style="1" bestFit="1" customWidth="1"/>
    <col min="3330" max="3330" width="0" style="1" hidden="1" customWidth="1"/>
    <col min="3331" max="3331" width="5.85546875" style="1" bestFit="1" customWidth="1"/>
    <col min="3332" max="3334" width="11.42578125" style="1"/>
    <col min="3335" max="3335" width="17" style="1" bestFit="1" customWidth="1"/>
    <col min="3336" max="3584" width="11.42578125" style="1"/>
    <col min="3585" max="3585" width="18.42578125" style="1" bestFit="1" customWidth="1"/>
    <col min="3586" max="3586" width="0" style="1" hidden="1" customWidth="1"/>
    <col min="3587" max="3587" width="5.85546875" style="1" bestFit="1" customWidth="1"/>
    <col min="3588" max="3590" width="11.42578125" style="1"/>
    <col min="3591" max="3591" width="17" style="1" bestFit="1" customWidth="1"/>
    <col min="3592" max="3840" width="11.42578125" style="1"/>
    <col min="3841" max="3841" width="18.42578125" style="1" bestFit="1" customWidth="1"/>
    <col min="3842" max="3842" width="0" style="1" hidden="1" customWidth="1"/>
    <col min="3843" max="3843" width="5.85546875" style="1" bestFit="1" customWidth="1"/>
    <col min="3844" max="3846" width="11.42578125" style="1"/>
    <col min="3847" max="3847" width="17" style="1" bestFit="1" customWidth="1"/>
    <col min="3848" max="4096" width="11.42578125" style="1"/>
    <col min="4097" max="4097" width="18.42578125" style="1" bestFit="1" customWidth="1"/>
    <col min="4098" max="4098" width="0" style="1" hidden="1" customWidth="1"/>
    <col min="4099" max="4099" width="5.85546875" style="1" bestFit="1" customWidth="1"/>
    <col min="4100" max="4102" width="11.42578125" style="1"/>
    <col min="4103" max="4103" width="17" style="1" bestFit="1" customWidth="1"/>
    <col min="4104" max="4352" width="11.42578125" style="1"/>
    <col min="4353" max="4353" width="18.42578125" style="1" bestFit="1" customWidth="1"/>
    <col min="4354" max="4354" width="0" style="1" hidden="1" customWidth="1"/>
    <col min="4355" max="4355" width="5.85546875" style="1" bestFit="1" customWidth="1"/>
    <col min="4356" max="4358" width="11.42578125" style="1"/>
    <col min="4359" max="4359" width="17" style="1" bestFit="1" customWidth="1"/>
    <col min="4360" max="4608" width="11.42578125" style="1"/>
    <col min="4609" max="4609" width="18.42578125" style="1" bestFit="1" customWidth="1"/>
    <col min="4610" max="4610" width="0" style="1" hidden="1" customWidth="1"/>
    <col min="4611" max="4611" width="5.85546875" style="1" bestFit="1" customWidth="1"/>
    <col min="4612" max="4614" width="11.42578125" style="1"/>
    <col min="4615" max="4615" width="17" style="1" bestFit="1" customWidth="1"/>
    <col min="4616" max="4864" width="11.42578125" style="1"/>
    <col min="4865" max="4865" width="18.42578125" style="1" bestFit="1" customWidth="1"/>
    <col min="4866" max="4866" width="0" style="1" hidden="1" customWidth="1"/>
    <col min="4867" max="4867" width="5.85546875" style="1" bestFit="1" customWidth="1"/>
    <col min="4868" max="4870" width="11.42578125" style="1"/>
    <col min="4871" max="4871" width="17" style="1" bestFit="1" customWidth="1"/>
    <col min="4872" max="5120" width="11.42578125" style="1"/>
    <col min="5121" max="5121" width="18.42578125" style="1" bestFit="1" customWidth="1"/>
    <col min="5122" max="5122" width="0" style="1" hidden="1" customWidth="1"/>
    <col min="5123" max="5123" width="5.85546875" style="1" bestFit="1" customWidth="1"/>
    <col min="5124" max="5126" width="11.42578125" style="1"/>
    <col min="5127" max="5127" width="17" style="1" bestFit="1" customWidth="1"/>
    <col min="5128" max="5376" width="11.42578125" style="1"/>
    <col min="5377" max="5377" width="18.42578125" style="1" bestFit="1" customWidth="1"/>
    <col min="5378" max="5378" width="0" style="1" hidden="1" customWidth="1"/>
    <col min="5379" max="5379" width="5.85546875" style="1" bestFit="1" customWidth="1"/>
    <col min="5380" max="5382" width="11.42578125" style="1"/>
    <col min="5383" max="5383" width="17" style="1" bestFit="1" customWidth="1"/>
    <col min="5384" max="5632" width="11.42578125" style="1"/>
    <col min="5633" max="5633" width="18.42578125" style="1" bestFit="1" customWidth="1"/>
    <col min="5634" max="5634" width="0" style="1" hidden="1" customWidth="1"/>
    <col min="5635" max="5635" width="5.85546875" style="1" bestFit="1" customWidth="1"/>
    <col min="5636" max="5638" width="11.42578125" style="1"/>
    <col min="5639" max="5639" width="17" style="1" bestFit="1" customWidth="1"/>
    <col min="5640" max="5888" width="11.42578125" style="1"/>
    <col min="5889" max="5889" width="18.42578125" style="1" bestFit="1" customWidth="1"/>
    <col min="5890" max="5890" width="0" style="1" hidden="1" customWidth="1"/>
    <col min="5891" max="5891" width="5.85546875" style="1" bestFit="1" customWidth="1"/>
    <col min="5892" max="5894" width="11.42578125" style="1"/>
    <col min="5895" max="5895" width="17" style="1" bestFit="1" customWidth="1"/>
    <col min="5896" max="6144" width="11.42578125" style="1"/>
    <col min="6145" max="6145" width="18.42578125" style="1" bestFit="1" customWidth="1"/>
    <col min="6146" max="6146" width="0" style="1" hidden="1" customWidth="1"/>
    <col min="6147" max="6147" width="5.85546875" style="1" bestFit="1" customWidth="1"/>
    <col min="6148" max="6150" width="11.42578125" style="1"/>
    <col min="6151" max="6151" width="17" style="1" bestFit="1" customWidth="1"/>
    <col min="6152" max="6400" width="11.42578125" style="1"/>
    <col min="6401" max="6401" width="18.42578125" style="1" bestFit="1" customWidth="1"/>
    <col min="6402" max="6402" width="0" style="1" hidden="1" customWidth="1"/>
    <col min="6403" max="6403" width="5.85546875" style="1" bestFit="1" customWidth="1"/>
    <col min="6404" max="6406" width="11.42578125" style="1"/>
    <col min="6407" max="6407" width="17" style="1" bestFit="1" customWidth="1"/>
    <col min="6408" max="6656" width="11.42578125" style="1"/>
    <col min="6657" max="6657" width="18.42578125" style="1" bestFit="1" customWidth="1"/>
    <col min="6658" max="6658" width="0" style="1" hidden="1" customWidth="1"/>
    <col min="6659" max="6659" width="5.85546875" style="1" bestFit="1" customWidth="1"/>
    <col min="6660" max="6662" width="11.42578125" style="1"/>
    <col min="6663" max="6663" width="17" style="1" bestFit="1" customWidth="1"/>
    <col min="6664" max="6912" width="11.42578125" style="1"/>
    <col min="6913" max="6913" width="18.42578125" style="1" bestFit="1" customWidth="1"/>
    <col min="6914" max="6914" width="0" style="1" hidden="1" customWidth="1"/>
    <col min="6915" max="6915" width="5.85546875" style="1" bestFit="1" customWidth="1"/>
    <col min="6916" max="6918" width="11.42578125" style="1"/>
    <col min="6919" max="6919" width="17" style="1" bestFit="1" customWidth="1"/>
    <col min="6920" max="7168" width="11.42578125" style="1"/>
    <col min="7169" max="7169" width="18.42578125" style="1" bestFit="1" customWidth="1"/>
    <col min="7170" max="7170" width="0" style="1" hidden="1" customWidth="1"/>
    <col min="7171" max="7171" width="5.85546875" style="1" bestFit="1" customWidth="1"/>
    <col min="7172" max="7174" width="11.42578125" style="1"/>
    <col min="7175" max="7175" width="17" style="1" bestFit="1" customWidth="1"/>
    <col min="7176" max="7424" width="11.42578125" style="1"/>
    <col min="7425" max="7425" width="18.42578125" style="1" bestFit="1" customWidth="1"/>
    <col min="7426" max="7426" width="0" style="1" hidden="1" customWidth="1"/>
    <col min="7427" max="7427" width="5.85546875" style="1" bestFit="1" customWidth="1"/>
    <col min="7428" max="7430" width="11.42578125" style="1"/>
    <col min="7431" max="7431" width="17" style="1" bestFit="1" customWidth="1"/>
    <col min="7432" max="7680" width="11.42578125" style="1"/>
    <col min="7681" max="7681" width="18.42578125" style="1" bestFit="1" customWidth="1"/>
    <col min="7682" max="7682" width="0" style="1" hidden="1" customWidth="1"/>
    <col min="7683" max="7683" width="5.85546875" style="1" bestFit="1" customWidth="1"/>
    <col min="7684" max="7686" width="11.42578125" style="1"/>
    <col min="7687" max="7687" width="17" style="1" bestFit="1" customWidth="1"/>
    <col min="7688" max="7936" width="11.42578125" style="1"/>
    <col min="7937" max="7937" width="18.42578125" style="1" bestFit="1" customWidth="1"/>
    <col min="7938" max="7938" width="0" style="1" hidden="1" customWidth="1"/>
    <col min="7939" max="7939" width="5.85546875" style="1" bestFit="1" customWidth="1"/>
    <col min="7940" max="7942" width="11.42578125" style="1"/>
    <col min="7943" max="7943" width="17" style="1" bestFit="1" customWidth="1"/>
    <col min="7944" max="8192" width="11.42578125" style="1"/>
    <col min="8193" max="8193" width="18.42578125" style="1" bestFit="1" customWidth="1"/>
    <col min="8194" max="8194" width="0" style="1" hidden="1" customWidth="1"/>
    <col min="8195" max="8195" width="5.85546875" style="1" bestFit="1" customWidth="1"/>
    <col min="8196" max="8198" width="11.42578125" style="1"/>
    <col min="8199" max="8199" width="17" style="1" bestFit="1" customWidth="1"/>
    <col min="8200" max="8448" width="11.42578125" style="1"/>
    <col min="8449" max="8449" width="18.42578125" style="1" bestFit="1" customWidth="1"/>
    <col min="8450" max="8450" width="0" style="1" hidden="1" customWidth="1"/>
    <col min="8451" max="8451" width="5.85546875" style="1" bestFit="1" customWidth="1"/>
    <col min="8452" max="8454" width="11.42578125" style="1"/>
    <col min="8455" max="8455" width="17" style="1" bestFit="1" customWidth="1"/>
    <col min="8456" max="8704" width="11.42578125" style="1"/>
    <col min="8705" max="8705" width="18.42578125" style="1" bestFit="1" customWidth="1"/>
    <col min="8706" max="8706" width="0" style="1" hidden="1" customWidth="1"/>
    <col min="8707" max="8707" width="5.85546875" style="1" bestFit="1" customWidth="1"/>
    <col min="8708" max="8710" width="11.42578125" style="1"/>
    <col min="8711" max="8711" width="17" style="1" bestFit="1" customWidth="1"/>
    <col min="8712" max="8960" width="11.42578125" style="1"/>
    <col min="8961" max="8961" width="18.42578125" style="1" bestFit="1" customWidth="1"/>
    <col min="8962" max="8962" width="0" style="1" hidden="1" customWidth="1"/>
    <col min="8963" max="8963" width="5.85546875" style="1" bestFit="1" customWidth="1"/>
    <col min="8964" max="8966" width="11.42578125" style="1"/>
    <col min="8967" max="8967" width="17" style="1" bestFit="1" customWidth="1"/>
    <col min="8968" max="9216" width="11.42578125" style="1"/>
    <col min="9217" max="9217" width="18.42578125" style="1" bestFit="1" customWidth="1"/>
    <col min="9218" max="9218" width="0" style="1" hidden="1" customWidth="1"/>
    <col min="9219" max="9219" width="5.85546875" style="1" bestFit="1" customWidth="1"/>
    <col min="9220" max="9222" width="11.42578125" style="1"/>
    <col min="9223" max="9223" width="17" style="1" bestFit="1" customWidth="1"/>
    <col min="9224" max="9472" width="11.42578125" style="1"/>
    <col min="9473" max="9473" width="18.42578125" style="1" bestFit="1" customWidth="1"/>
    <col min="9474" max="9474" width="0" style="1" hidden="1" customWidth="1"/>
    <col min="9475" max="9475" width="5.85546875" style="1" bestFit="1" customWidth="1"/>
    <col min="9476" max="9478" width="11.42578125" style="1"/>
    <col min="9479" max="9479" width="17" style="1" bestFit="1" customWidth="1"/>
    <col min="9480" max="9728" width="11.42578125" style="1"/>
    <col min="9729" max="9729" width="18.42578125" style="1" bestFit="1" customWidth="1"/>
    <col min="9730" max="9730" width="0" style="1" hidden="1" customWidth="1"/>
    <col min="9731" max="9731" width="5.85546875" style="1" bestFit="1" customWidth="1"/>
    <col min="9732" max="9734" width="11.42578125" style="1"/>
    <col min="9735" max="9735" width="17" style="1" bestFit="1" customWidth="1"/>
    <col min="9736" max="9984" width="11.42578125" style="1"/>
    <col min="9985" max="9985" width="18.42578125" style="1" bestFit="1" customWidth="1"/>
    <col min="9986" max="9986" width="0" style="1" hidden="1" customWidth="1"/>
    <col min="9987" max="9987" width="5.85546875" style="1" bestFit="1" customWidth="1"/>
    <col min="9988" max="9990" width="11.42578125" style="1"/>
    <col min="9991" max="9991" width="17" style="1" bestFit="1" customWidth="1"/>
    <col min="9992" max="10240" width="11.42578125" style="1"/>
    <col min="10241" max="10241" width="18.42578125" style="1" bestFit="1" customWidth="1"/>
    <col min="10242" max="10242" width="0" style="1" hidden="1" customWidth="1"/>
    <col min="10243" max="10243" width="5.85546875" style="1" bestFit="1" customWidth="1"/>
    <col min="10244" max="10246" width="11.42578125" style="1"/>
    <col min="10247" max="10247" width="17" style="1" bestFit="1" customWidth="1"/>
    <col min="10248" max="10496" width="11.42578125" style="1"/>
    <col min="10497" max="10497" width="18.42578125" style="1" bestFit="1" customWidth="1"/>
    <col min="10498" max="10498" width="0" style="1" hidden="1" customWidth="1"/>
    <col min="10499" max="10499" width="5.85546875" style="1" bestFit="1" customWidth="1"/>
    <col min="10500" max="10502" width="11.42578125" style="1"/>
    <col min="10503" max="10503" width="17" style="1" bestFit="1" customWidth="1"/>
    <col min="10504" max="10752" width="11.42578125" style="1"/>
    <col min="10753" max="10753" width="18.42578125" style="1" bestFit="1" customWidth="1"/>
    <col min="10754" max="10754" width="0" style="1" hidden="1" customWidth="1"/>
    <col min="10755" max="10755" width="5.85546875" style="1" bestFit="1" customWidth="1"/>
    <col min="10756" max="10758" width="11.42578125" style="1"/>
    <col min="10759" max="10759" width="17" style="1" bestFit="1" customWidth="1"/>
    <col min="10760" max="11008" width="11.42578125" style="1"/>
    <col min="11009" max="11009" width="18.42578125" style="1" bestFit="1" customWidth="1"/>
    <col min="11010" max="11010" width="0" style="1" hidden="1" customWidth="1"/>
    <col min="11011" max="11011" width="5.85546875" style="1" bestFit="1" customWidth="1"/>
    <col min="11012" max="11014" width="11.42578125" style="1"/>
    <col min="11015" max="11015" width="17" style="1" bestFit="1" customWidth="1"/>
    <col min="11016" max="11264" width="11.42578125" style="1"/>
    <col min="11265" max="11265" width="18.42578125" style="1" bestFit="1" customWidth="1"/>
    <col min="11266" max="11266" width="0" style="1" hidden="1" customWidth="1"/>
    <col min="11267" max="11267" width="5.85546875" style="1" bestFit="1" customWidth="1"/>
    <col min="11268" max="11270" width="11.42578125" style="1"/>
    <col min="11271" max="11271" width="17" style="1" bestFit="1" customWidth="1"/>
    <col min="11272" max="11520" width="11.42578125" style="1"/>
    <col min="11521" max="11521" width="18.42578125" style="1" bestFit="1" customWidth="1"/>
    <col min="11522" max="11522" width="0" style="1" hidden="1" customWidth="1"/>
    <col min="11523" max="11523" width="5.85546875" style="1" bestFit="1" customWidth="1"/>
    <col min="11524" max="11526" width="11.42578125" style="1"/>
    <col min="11527" max="11527" width="17" style="1" bestFit="1" customWidth="1"/>
    <col min="11528" max="11776" width="11.42578125" style="1"/>
    <col min="11777" max="11777" width="18.42578125" style="1" bestFit="1" customWidth="1"/>
    <col min="11778" max="11778" width="0" style="1" hidden="1" customWidth="1"/>
    <col min="11779" max="11779" width="5.85546875" style="1" bestFit="1" customWidth="1"/>
    <col min="11780" max="11782" width="11.42578125" style="1"/>
    <col min="11783" max="11783" width="17" style="1" bestFit="1" customWidth="1"/>
    <col min="11784" max="12032" width="11.42578125" style="1"/>
    <col min="12033" max="12033" width="18.42578125" style="1" bestFit="1" customWidth="1"/>
    <col min="12034" max="12034" width="0" style="1" hidden="1" customWidth="1"/>
    <col min="12035" max="12035" width="5.85546875" style="1" bestFit="1" customWidth="1"/>
    <col min="12036" max="12038" width="11.42578125" style="1"/>
    <col min="12039" max="12039" width="17" style="1" bestFit="1" customWidth="1"/>
    <col min="12040" max="12288" width="11.42578125" style="1"/>
    <col min="12289" max="12289" width="18.42578125" style="1" bestFit="1" customWidth="1"/>
    <col min="12290" max="12290" width="0" style="1" hidden="1" customWidth="1"/>
    <col min="12291" max="12291" width="5.85546875" style="1" bestFit="1" customWidth="1"/>
    <col min="12292" max="12294" width="11.42578125" style="1"/>
    <col min="12295" max="12295" width="17" style="1" bestFit="1" customWidth="1"/>
    <col min="12296" max="12544" width="11.42578125" style="1"/>
    <col min="12545" max="12545" width="18.42578125" style="1" bestFit="1" customWidth="1"/>
    <col min="12546" max="12546" width="0" style="1" hidden="1" customWidth="1"/>
    <col min="12547" max="12547" width="5.85546875" style="1" bestFit="1" customWidth="1"/>
    <col min="12548" max="12550" width="11.42578125" style="1"/>
    <col min="12551" max="12551" width="17" style="1" bestFit="1" customWidth="1"/>
    <col min="12552" max="12800" width="11.42578125" style="1"/>
    <col min="12801" max="12801" width="18.42578125" style="1" bestFit="1" customWidth="1"/>
    <col min="12802" max="12802" width="0" style="1" hidden="1" customWidth="1"/>
    <col min="12803" max="12803" width="5.85546875" style="1" bestFit="1" customWidth="1"/>
    <col min="12804" max="12806" width="11.42578125" style="1"/>
    <col min="12807" max="12807" width="17" style="1" bestFit="1" customWidth="1"/>
    <col min="12808" max="13056" width="11.42578125" style="1"/>
    <col min="13057" max="13057" width="18.42578125" style="1" bestFit="1" customWidth="1"/>
    <col min="13058" max="13058" width="0" style="1" hidden="1" customWidth="1"/>
    <col min="13059" max="13059" width="5.85546875" style="1" bestFit="1" customWidth="1"/>
    <col min="13060" max="13062" width="11.42578125" style="1"/>
    <col min="13063" max="13063" width="17" style="1" bestFit="1" customWidth="1"/>
    <col min="13064" max="13312" width="11.42578125" style="1"/>
    <col min="13313" max="13313" width="18.42578125" style="1" bestFit="1" customWidth="1"/>
    <col min="13314" max="13314" width="0" style="1" hidden="1" customWidth="1"/>
    <col min="13315" max="13315" width="5.85546875" style="1" bestFit="1" customWidth="1"/>
    <col min="13316" max="13318" width="11.42578125" style="1"/>
    <col min="13319" max="13319" width="17" style="1" bestFit="1" customWidth="1"/>
    <col min="13320" max="13568" width="11.42578125" style="1"/>
    <col min="13569" max="13569" width="18.42578125" style="1" bestFit="1" customWidth="1"/>
    <col min="13570" max="13570" width="0" style="1" hidden="1" customWidth="1"/>
    <col min="13571" max="13571" width="5.85546875" style="1" bestFit="1" customWidth="1"/>
    <col min="13572" max="13574" width="11.42578125" style="1"/>
    <col min="13575" max="13575" width="17" style="1" bestFit="1" customWidth="1"/>
    <col min="13576" max="13824" width="11.42578125" style="1"/>
    <col min="13825" max="13825" width="18.42578125" style="1" bestFit="1" customWidth="1"/>
    <col min="13826" max="13826" width="0" style="1" hidden="1" customWidth="1"/>
    <col min="13827" max="13827" width="5.85546875" style="1" bestFit="1" customWidth="1"/>
    <col min="13828" max="13830" width="11.42578125" style="1"/>
    <col min="13831" max="13831" width="17" style="1" bestFit="1" customWidth="1"/>
    <col min="13832" max="14080" width="11.42578125" style="1"/>
    <col min="14081" max="14081" width="18.42578125" style="1" bestFit="1" customWidth="1"/>
    <col min="14082" max="14082" width="0" style="1" hidden="1" customWidth="1"/>
    <col min="14083" max="14083" width="5.85546875" style="1" bestFit="1" customWidth="1"/>
    <col min="14084" max="14086" width="11.42578125" style="1"/>
    <col min="14087" max="14087" width="17" style="1" bestFit="1" customWidth="1"/>
    <col min="14088" max="14336" width="11.42578125" style="1"/>
    <col min="14337" max="14337" width="18.42578125" style="1" bestFit="1" customWidth="1"/>
    <col min="14338" max="14338" width="0" style="1" hidden="1" customWidth="1"/>
    <col min="14339" max="14339" width="5.85546875" style="1" bestFit="1" customWidth="1"/>
    <col min="14340" max="14342" width="11.42578125" style="1"/>
    <col min="14343" max="14343" width="17" style="1" bestFit="1" customWidth="1"/>
    <col min="14344" max="14592" width="11.42578125" style="1"/>
    <col min="14593" max="14593" width="18.42578125" style="1" bestFit="1" customWidth="1"/>
    <col min="14594" max="14594" width="0" style="1" hidden="1" customWidth="1"/>
    <col min="14595" max="14595" width="5.85546875" style="1" bestFit="1" customWidth="1"/>
    <col min="14596" max="14598" width="11.42578125" style="1"/>
    <col min="14599" max="14599" width="17" style="1" bestFit="1" customWidth="1"/>
    <col min="14600" max="14848" width="11.42578125" style="1"/>
    <col min="14849" max="14849" width="18.42578125" style="1" bestFit="1" customWidth="1"/>
    <col min="14850" max="14850" width="0" style="1" hidden="1" customWidth="1"/>
    <col min="14851" max="14851" width="5.85546875" style="1" bestFit="1" customWidth="1"/>
    <col min="14852" max="14854" width="11.42578125" style="1"/>
    <col min="14855" max="14855" width="17" style="1" bestFit="1" customWidth="1"/>
    <col min="14856" max="15104" width="11.42578125" style="1"/>
    <col min="15105" max="15105" width="18.42578125" style="1" bestFit="1" customWidth="1"/>
    <col min="15106" max="15106" width="0" style="1" hidden="1" customWidth="1"/>
    <col min="15107" max="15107" width="5.85546875" style="1" bestFit="1" customWidth="1"/>
    <col min="15108" max="15110" width="11.42578125" style="1"/>
    <col min="15111" max="15111" width="17" style="1" bestFit="1" customWidth="1"/>
    <col min="15112" max="15360" width="11.42578125" style="1"/>
    <col min="15361" max="15361" width="18.42578125" style="1" bestFit="1" customWidth="1"/>
    <col min="15362" max="15362" width="0" style="1" hidden="1" customWidth="1"/>
    <col min="15363" max="15363" width="5.85546875" style="1" bestFit="1" customWidth="1"/>
    <col min="15364" max="15366" width="11.42578125" style="1"/>
    <col min="15367" max="15367" width="17" style="1" bestFit="1" customWidth="1"/>
    <col min="15368" max="15616" width="11.42578125" style="1"/>
    <col min="15617" max="15617" width="18.42578125" style="1" bestFit="1" customWidth="1"/>
    <col min="15618" max="15618" width="0" style="1" hidden="1" customWidth="1"/>
    <col min="15619" max="15619" width="5.85546875" style="1" bestFit="1" customWidth="1"/>
    <col min="15620" max="15622" width="11.42578125" style="1"/>
    <col min="15623" max="15623" width="17" style="1" bestFit="1" customWidth="1"/>
    <col min="15624" max="15872" width="11.42578125" style="1"/>
    <col min="15873" max="15873" width="18.42578125" style="1" bestFit="1" customWidth="1"/>
    <col min="15874" max="15874" width="0" style="1" hidden="1" customWidth="1"/>
    <col min="15875" max="15875" width="5.85546875" style="1" bestFit="1" customWidth="1"/>
    <col min="15876" max="15878" width="11.42578125" style="1"/>
    <col min="15879" max="15879" width="17" style="1" bestFit="1" customWidth="1"/>
    <col min="15880" max="16128" width="11.42578125" style="1"/>
    <col min="16129" max="16129" width="18.42578125" style="1" bestFit="1" customWidth="1"/>
    <col min="16130" max="16130" width="0" style="1" hidden="1" customWidth="1"/>
    <col min="16131" max="16131" width="5.85546875" style="1" bestFit="1" customWidth="1"/>
    <col min="16132" max="16134" width="11.42578125" style="1"/>
    <col min="16135" max="16135" width="17" style="1" bestFit="1" customWidth="1"/>
    <col min="16136" max="16384" width="11.42578125" style="1"/>
  </cols>
  <sheetData>
    <row r="1" spans="1:14" x14ac:dyDescent="0.2">
      <c r="A1" s="61" t="s">
        <v>73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x14ac:dyDescent="0.2">
      <c r="A2" s="30">
        <f ca="1">TODAY()</f>
        <v>43173</v>
      </c>
    </row>
    <row r="3" spans="1:14" x14ac:dyDescent="0.2">
      <c r="A3" s="1" t="s">
        <v>0</v>
      </c>
      <c r="D3" s="45" t="s">
        <v>167</v>
      </c>
      <c r="E3" s="46" t="s">
        <v>267</v>
      </c>
      <c r="G3" s="5" t="s">
        <v>2</v>
      </c>
    </row>
    <row r="4" spans="1:14" x14ac:dyDescent="0.2">
      <c r="A4" s="6" t="s">
        <v>3</v>
      </c>
      <c r="G4" s="3" t="s">
        <v>4</v>
      </c>
    </row>
    <row r="5" spans="1:14" x14ac:dyDescent="0.2">
      <c r="A5" s="7" t="s">
        <v>5</v>
      </c>
      <c r="G5" s="8"/>
    </row>
    <row r="6" spans="1:14" x14ac:dyDescent="0.2">
      <c r="A6" s="9" t="s">
        <v>6</v>
      </c>
      <c r="G6" s="8"/>
    </row>
    <row r="7" spans="1:14" x14ac:dyDescent="0.2">
      <c r="A7" s="10"/>
      <c r="G7" s="11"/>
    </row>
    <row r="8" spans="1:14" x14ac:dyDescent="0.2">
      <c r="A8" s="12" t="s">
        <v>7</v>
      </c>
      <c r="B8" s="12"/>
      <c r="C8" s="13" t="s">
        <v>8</v>
      </c>
      <c r="E8" s="1" t="s">
        <v>9</v>
      </c>
      <c r="I8" s="21" t="s">
        <v>190</v>
      </c>
    </row>
    <row r="9" spans="1:14" x14ac:dyDescent="0.2">
      <c r="A9" s="14" t="s">
        <v>4</v>
      </c>
      <c r="B9" s="3">
        <v>1</v>
      </c>
      <c r="C9" s="15" t="s">
        <v>202</v>
      </c>
      <c r="E9" s="1" t="s">
        <v>10</v>
      </c>
    </row>
    <row r="10" spans="1:14" x14ac:dyDescent="0.2">
      <c r="A10" s="18"/>
      <c r="B10" s="3"/>
      <c r="C10" s="15"/>
      <c r="E10" s="1" t="s">
        <v>203</v>
      </c>
      <c r="I10" s="21" t="s">
        <v>198</v>
      </c>
    </row>
    <row r="11" spans="1:14" x14ac:dyDescent="0.2">
      <c r="A11" s="18" t="s">
        <v>106</v>
      </c>
      <c r="B11" s="3">
        <v>1</v>
      </c>
      <c r="C11" s="15">
        <v>8</v>
      </c>
      <c r="E11" s="1" t="s">
        <v>12</v>
      </c>
      <c r="I11" s="1" t="s">
        <v>259</v>
      </c>
    </row>
    <row r="12" spans="1:14" x14ac:dyDescent="0.2">
      <c r="A12" s="18"/>
      <c r="B12" s="3"/>
      <c r="C12" s="15"/>
      <c r="E12" s="1" t="s">
        <v>13</v>
      </c>
      <c r="I12" s="1" t="s">
        <v>260</v>
      </c>
    </row>
    <row r="13" spans="1:14" x14ac:dyDescent="0.2">
      <c r="A13" s="18" t="s">
        <v>135</v>
      </c>
      <c r="B13" s="3">
        <v>1</v>
      </c>
      <c r="C13" s="15">
        <v>8</v>
      </c>
      <c r="E13" s="1" t="s">
        <v>14</v>
      </c>
      <c r="I13" s="1" t="s">
        <v>261</v>
      </c>
    </row>
    <row r="14" spans="1:14" x14ac:dyDescent="0.2">
      <c r="A14" s="18" t="s">
        <v>152</v>
      </c>
      <c r="B14" s="3">
        <v>1</v>
      </c>
      <c r="C14" s="15">
        <v>6</v>
      </c>
      <c r="E14" s="1" t="s">
        <v>15</v>
      </c>
      <c r="I14" s="1" t="s">
        <v>262</v>
      </c>
    </row>
    <row r="15" spans="1:14" x14ac:dyDescent="0.2">
      <c r="A15" s="18" t="s">
        <v>157</v>
      </c>
      <c r="B15" s="3">
        <v>1</v>
      </c>
      <c r="C15" s="15">
        <v>6</v>
      </c>
      <c r="I15" s="1" t="s">
        <v>263</v>
      </c>
    </row>
    <row r="16" spans="1:14" x14ac:dyDescent="0.2">
      <c r="A16" s="3" t="s">
        <v>166</v>
      </c>
      <c r="B16" s="3">
        <v>1</v>
      </c>
      <c r="C16" s="15">
        <v>8</v>
      </c>
      <c r="I16" s="1" t="s">
        <v>209</v>
      </c>
    </row>
    <row r="17" spans="1:9" x14ac:dyDescent="0.2">
      <c r="A17" s="18" t="s">
        <v>176</v>
      </c>
      <c r="B17" s="3">
        <v>1</v>
      </c>
      <c r="C17" s="15">
        <v>6</v>
      </c>
      <c r="I17" s="1" t="s">
        <v>264</v>
      </c>
    </row>
    <row r="18" spans="1:9" x14ac:dyDescent="0.2">
      <c r="A18" s="18" t="s">
        <v>188</v>
      </c>
      <c r="B18" s="3">
        <v>1</v>
      </c>
      <c r="C18" s="15">
        <v>6</v>
      </c>
      <c r="I18" s="1" t="s">
        <v>211</v>
      </c>
    </row>
    <row r="19" spans="1:9" x14ac:dyDescent="0.2">
      <c r="A19" s="18" t="s">
        <v>200</v>
      </c>
      <c r="B19" s="3">
        <v>1</v>
      </c>
      <c r="C19" s="15">
        <v>6</v>
      </c>
      <c r="I19" s="1" t="s">
        <v>236</v>
      </c>
    </row>
    <row r="20" spans="1:9" x14ac:dyDescent="0.2">
      <c r="A20" s="38"/>
      <c r="B20" s="3"/>
      <c r="C20" s="15"/>
      <c r="I20" s="1" t="s">
        <v>265</v>
      </c>
    </row>
    <row r="21" spans="1:9" x14ac:dyDescent="0.2">
      <c r="A21" s="38"/>
      <c r="B21" s="3"/>
      <c r="C21" s="15"/>
      <c r="I21" s="1" t="s">
        <v>212</v>
      </c>
    </row>
    <row r="22" spans="1:9" x14ac:dyDescent="0.2">
      <c r="A22" s="38"/>
      <c r="B22" s="3"/>
      <c r="C22" s="15"/>
      <c r="I22" s="1" t="s">
        <v>266</v>
      </c>
    </row>
    <row r="23" spans="1:9" x14ac:dyDescent="0.2">
      <c r="A23" s="38"/>
      <c r="B23" s="3"/>
      <c r="C23" s="15"/>
      <c r="E23" s="1" t="s">
        <v>232</v>
      </c>
      <c r="I23" s="1" t="s">
        <v>255</v>
      </c>
    </row>
    <row r="24" spans="1:9" x14ac:dyDescent="0.2">
      <c r="A24" s="38"/>
      <c r="B24" s="3"/>
      <c r="C24" s="15"/>
    </row>
    <row r="25" spans="1:9" x14ac:dyDescent="0.2">
      <c r="A25" s="18"/>
      <c r="B25" s="3"/>
      <c r="C25" s="15"/>
    </row>
    <row r="26" spans="1:9" x14ac:dyDescent="0.2">
      <c r="A26" s="3"/>
      <c r="B26" s="3"/>
      <c r="C26" s="15"/>
      <c r="I26" s="1" t="s">
        <v>234</v>
      </c>
    </row>
    <row r="27" spans="1:9" x14ac:dyDescent="0.2">
      <c r="A27" s="3"/>
      <c r="B27" s="3"/>
      <c r="C27" s="15"/>
      <c r="I27" s="1" t="s">
        <v>268</v>
      </c>
    </row>
    <row r="28" spans="1:9" x14ac:dyDescent="0.2">
      <c r="B28" s="1">
        <f>SUM(B9:B27)</f>
        <v>9</v>
      </c>
      <c r="I28" s="1" t="s">
        <v>269</v>
      </c>
    </row>
  </sheetData>
  <sortState ref="A10:C21">
    <sortCondition ref="A10"/>
  </sortState>
  <mergeCells count="1">
    <mergeCell ref="A1:N1"/>
  </mergeCells>
  <pageMargins left="0.7" right="0.7" top="0.75" bottom="0.75" header="0.3" footer="0.3"/>
  <pageSetup paperSize="9" scale="6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="80" zoomScaleNormal="80" workbookViewId="0">
      <selection activeCell="B21" sqref="B21"/>
    </sheetView>
  </sheetViews>
  <sheetFormatPr baseColWidth="10" defaultColWidth="11.42578125" defaultRowHeight="11.25" x14ac:dyDescent="0.2"/>
  <cols>
    <col min="1" max="1" width="16.42578125" style="1" bestFit="1" customWidth="1"/>
    <col min="2" max="3" width="11.42578125" style="1"/>
    <col min="4" max="4" width="15.85546875" style="1" bestFit="1" customWidth="1"/>
    <col min="5" max="5" width="32.85546875" style="1" bestFit="1" customWidth="1"/>
    <col min="6" max="9" width="11.42578125" style="1"/>
    <col min="10" max="10" width="14.85546875" style="1" bestFit="1" customWidth="1"/>
    <col min="11" max="16384" width="11.42578125" style="1"/>
  </cols>
  <sheetData>
    <row r="1" spans="1:10" x14ac:dyDescent="0.2">
      <c r="A1" s="61" t="s">
        <v>74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2">
      <c r="C2" s="2"/>
    </row>
    <row r="3" spans="1:10" x14ac:dyDescent="0.2">
      <c r="A3" s="1" t="s">
        <v>0</v>
      </c>
      <c r="C3" s="2"/>
      <c r="D3" s="16" t="s">
        <v>64</v>
      </c>
      <c r="E3" s="4">
        <v>0.33333333333333331</v>
      </c>
      <c r="G3" s="16" t="s">
        <v>16</v>
      </c>
      <c r="H3" s="16"/>
      <c r="J3" s="5" t="s">
        <v>2</v>
      </c>
    </row>
    <row r="4" spans="1:10" x14ac:dyDescent="0.2">
      <c r="A4" s="6" t="s">
        <v>3</v>
      </c>
      <c r="C4" s="2"/>
      <c r="D4" s="16" t="s">
        <v>17</v>
      </c>
      <c r="E4" s="4"/>
      <c r="G4" s="16"/>
      <c r="H4" s="16"/>
      <c r="J4" s="3" t="s">
        <v>4</v>
      </c>
    </row>
    <row r="5" spans="1:10" x14ac:dyDescent="0.2">
      <c r="A5" s="7" t="s">
        <v>5</v>
      </c>
      <c r="C5" s="2"/>
      <c r="D5" s="16" t="s">
        <v>18</v>
      </c>
      <c r="E5" s="4" t="s">
        <v>108</v>
      </c>
      <c r="G5" s="16" t="s">
        <v>17</v>
      </c>
      <c r="H5" s="4"/>
      <c r="J5" s="5" t="s">
        <v>19</v>
      </c>
    </row>
    <row r="6" spans="1:10" x14ac:dyDescent="0.2">
      <c r="A6" s="9" t="s">
        <v>6</v>
      </c>
      <c r="C6" s="2"/>
      <c r="D6" s="16" t="s">
        <v>20</v>
      </c>
      <c r="E6" s="4"/>
      <c r="G6" s="17" t="s">
        <v>21</v>
      </c>
      <c r="H6" s="16"/>
      <c r="J6" s="3" t="s">
        <v>22</v>
      </c>
    </row>
    <row r="7" spans="1:10" x14ac:dyDescent="0.2">
      <c r="A7" s="10"/>
      <c r="B7" s="10"/>
      <c r="C7" s="2"/>
    </row>
    <row r="8" spans="1:10" x14ac:dyDescent="0.2">
      <c r="A8" s="12" t="s">
        <v>7</v>
      </c>
      <c r="B8" s="12"/>
      <c r="C8" s="13" t="s">
        <v>8</v>
      </c>
    </row>
    <row r="9" spans="1:10" x14ac:dyDescent="0.2">
      <c r="A9" s="18" t="s">
        <v>4</v>
      </c>
      <c r="B9" s="3">
        <v>1</v>
      </c>
      <c r="C9" s="15"/>
    </row>
    <row r="10" spans="1:10" x14ac:dyDescent="0.2">
      <c r="A10" s="18" t="s">
        <v>22</v>
      </c>
      <c r="B10" s="3">
        <v>1</v>
      </c>
      <c r="C10" s="15"/>
    </row>
    <row r="11" spans="1:10" x14ac:dyDescent="0.2">
      <c r="A11" s="18" t="s">
        <v>197</v>
      </c>
      <c r="B11" s="3">
        <v>1</v>
      </c>
      <c r="C11" s="15">
        <v>9</v>
      </c>
    </row>
    <row r="12" spans="1:10" x14ac:dyDescent="0.2">
      <c r="A12" s="47" t="s">
        <v>102</v>
      </c>
      <c r="B12" s="3">
        <v>1</v>
      </c>
      <c r="C12" s="15"/>
    </row>
    <row r="13" spans="1:10" x14ac:dyDescent="0.2">
      <c r="A13" s="18" t="s">
        <v>106</v>
      </c>
      <c r="B13" s="3">
        <v>1</v>
      </c>
      <c r="C13" s="15">
        <v>9</v>
      </c>
      <c r="F13" s="1" t="s">
        <v>66</v>
      </c>
    </row>
    <row r="14" spans="1:10" x14ac:dyDescent="0.2">
      <c r="A14" s="18"/>
      <c r="B14" s="3"/>
      <c r="C14" s="15"/>
    </row>
    <row r="15" spans="1:10" x14ac:dyDescent="0.2">
      <c r="A15" s="47" t="s">
        <v>175</v>
      </c>
      <c r="B15" s="3">
        <v>1</v>
      </c>
      <c r="C15" s="15"/>
      <c r="F15" s="21" t="s">
        <v>198</v>
      </c>
    </row>
    <row r="16" spans="1:10" x14ac:dyDescent="0.2">
      <c r="A16" s="38"/>
      <c r="B16" s="3"/>
      <c r="C16" s="15"/>
      <c r="F16" s="1" t="s">
        <v>210</v>
      </c>
    </row>
    <row r="17" spans="1:6" x14ac:dyDescent="0.2">
      <c r="A17" s="38" t="s">
        <v>256</v>
      </c>
      <c r="B17" s="3">
        <v>1</v>
      </c>
      <c r="C17" s="15"/>
      <c r="F17" s="1" t="s">
        <v>283</v>
      </c>
    </row>
    <row r="18" spans="1:6" x14ac:dyDescent="0.2">
      <c r="A18" s="38" t="s">
        <v>257</v>
      </c>
      <c r="B18" s="3">
        <v>1</v>
      </c>
      <c r="C18" s="15"/>
      <c r="F18" s="1" t="s">
        <v>282</v>
      </c>
    </row>
    <row r="19" spans="1:6" x14ac:dyDescent="0.2">
      <c r="A19" s="38" t="s">
        <v>258</v>
      </c>
      <c r="B19" s="3">
        <v>1</v>
      </c>
      <c r="C19" s="15"/>
      <c r="F19" s="1" t="s">
        <v>213</v>
      </c>
    </row>
    <row r="20" spans="1:6" x14ac:dyDescent="0.2">
      <c r="A20" s="38" t="s">
        <v>270</v>
      </c>
      <c r="B20" s="3">
        <v>1</v>
      </c>
      <c r="C20" s="15"/>
      <c r="F20" s="1" t="s">
        <v>273</v>
      </c>
    </row>
    <row r="21" spans="1:6" x14ac:dyDescent="0.2">
      <c r="A21" s="38"/>
      <c r="B21" s="3"/>
      <c r="C21" s="15"/>
      <c r="F21" s="1" t="s">
        <v>272</v>
      </c>
    </row>
    <row r="22" spans="1:6" x14ac:dyDescent="0.2">
      <c r="A22" s="38"/>
      <c r="B22" s="3"/>
      <c r="C22" s="15"/>
      <c r="F22" s="1" t="s">
        <v>274</v>
      </c>
    </row>
    <row r="23" spans="1:6" x14ac:dyDescent="0.2">
      <c r="A23" s="38"/>
      <c r="B23" s="3"/>
      <c r="C23" s="15"/>
      <c r="F23" s="1" t="s">
        <v>275</v>
      </c>
    </row>
    <row r="24" spans="1:6" x14ac:dyDescent="0.2">
      <c r="A24" s="18" t="s">
        <v>200</v>
      </c>
      <c r="B24" s="3" t="s">
        <v>201</v>
      </c>
      <c r="C24" s="15"/>
      <c r="E24" s="1" t="s">
        <v>233</v>
      </c>
      <c r="F24" s="1" t="s">
        <v>276</v>
      </c>
    </row>
    <row r="25" spans="1:6" x14ac:dyDescent="0.2">
      <c r="A25" s="18" t="s">
        <v>179</v>
      </c>
      <c r="B25" s="3" t="s">
        <v>201</v>
      </c>
      <c r="C25" s="15"/>
      <c r="F25" s="1" t="s">
        <v>277</v>
      </c>
    </row>
    <row r="26" spans="1:6" x14ac:dyDescent="0.2">
      <c r="B26" s="1">
        <f>SUM(B9:B25)</f>
        <v>10</v>
      </c>
      <c r="F26" s="1" t="s">
        <v>280</v>
      </c>
    </row>
    <row r="27" spans="1:6" x14ac:dyDescent="0.2">
      <c r="F27" s="1" t="s">
        <v>278</v>
      </c>
    </row>
    <row r="28" spans="1:6" x14ac:dyDescent="0.2">
      <c r="F28" s="1" t="s">
        <v>271</v>
      </c>
    </row>
    <row r="31" spans="1:6" x14ac:dyDescent="0.2">
      <c r="F31" s="1" t="s">
        <v>234</v>
      </c>
    </row>
    <row r="32" spans="1:6" x14ac:dyDescent="0.2">
      <c r="F32" s="1" t="s">
        <v>279</v>
      </c>
    </row>
  </sheetData>
  <sortState ref="A12:C16">
    <sortCondition ref="A11"/>
  </sortState>
  <mergeCells count="1">
    <mergeCell ref="A1:J1"/>
  </mergeCells>
  <pageMargins left="0.7" right="0.7" top="0.75" bottom="0.75" header="0.3" footer="0.3"/>
  <pageSetup paperSize="9" scale="73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zoomScale="80" zoomScaleNormal="80" workbookViewId="0">
      <selection activeCell="G31" sqref="G31"/>
    </sheetView>
  </sheetViews>
  <sheetFormatPr baseColWidth="10" defaultColWidth="11.42578125" defaultRowHeight="11.25" x14ac:dyDescent="0.2"/>
  <cols>
    <col min="1" max="1" width="18.42578125" style="1" bestFit="1" customWidth="1"/>
    <col min="2" max="3" width="11.42578125" style="1"/>
    <col min="4" max="4" width="14.140625" style="1" bestFit="1" customWidth="1"/>
    <col min="5" max="5" width="27.28515625" style="1" bestFit="1" customWidth="1"/>
    <col min="6" max="6" width="11.42578125" style="1"/>
    <col min="7" max="7" width="17" style="1" bestFit="1" customWidth="1"/>
    <col min="8" max="8" width="16" style="1" bestFit="1" customWidth="1"/>
    <col min="9" max="9" width="11.42578125" style="1"/>
    <col min="10" max="10" width="14.85546875" style="1" bestFit="1" customWidth="1"/>
    <col min="11" max="16384" width="11.42578125" style="1"/>
  </cols>
  <sheetData>
    <row r="1" spans="1:10" x14ac:dyDescent="0.2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x14ac:dyDescent="0.2">
      <c r="C2" s="2"/>
    </row>
    <row r="3" spans="1:10" x14ac:dyDescent="0.2">
      <c r="A3" s="1" t="s">
        <v>0</v>
      </c>
      <c r="C3" s="2"/>
      <c r="D3" s="16" t="s">
        <v>65</v>
      </c>
      <c r="E3" s="4">
        <v>0.33333333333333331</v>
      </c>
      <c r="G3" s="16" t="s">
        <v>111</v>
      </c>
      <c r="H3" s="16" t="s">
        <v>112</v>
      </c>
      <c r="J3" s="5" t="s">
        <v>2</v>
      </c>
    </row>
    <row r="4" spans="1:10" x14ac:dyDescent="0.2">
      <c r="A4" s="6" t="s">
        <v>3</v>
      </c>
      <c r="C4" s="2"/>
      <c r="D4" s="16" t="s">
        <v>17</v>
      </c>
      <c r="E4" s="31" t="s">
        <v>288</v>
      </c>
      <c r="G4" s="16"/>
      <c r="H4" s="16" t="s">
        <v>113</v>
      </c>
      <c r="J4" s="3" t="s">
        <v>4</v>
      </c>
    </row>
    <row r="5" spans="1:10" x14ac:dyDescent="0.2">
      <c r="A5" s="7" t="s">
        <v>5</v>
      </c>
      <c r="C5" s="2"/>
      <c r="D5" s="16" t="s">
        <v>18</v>
      </c>
      <c r="E5" s="16" t="s">
        <v>109</v>
      </c>
      <c r="G5" s="16" t="s">
        <v>17</v>
      </c>
      <c r="H5" s="4">
        <v>0.66666666666666663</v>
      </c>
      <c r="J5" s="5" t="s">
        <v>19</v>
      </c>
    </row>
    <row r="6" spans="1:10" x14ac:dyDescent="0.2">
      <c r="A6" s="9" t="s">
        <v>6</v>
      </c>
      <c r="C6" s="2"/>
      <c r="D6" s="16" t="s">
        <v>20</v>
      </c>
      <c r="E6" s="4">
        <v>0.4375</v>
      </c>
      <c r="G6" s="17" t="s">
        <v>21</v>
      </c>
      <c r="H6" s="4">
        <v>0.75</v>
      </c>
      <c r="J6" s="3" t="s">
        <v>22</v>
      </c>
    </row>
    <row r="7" spans="1:10" x14ac:dyDescent="0.2">
      <c r="A7" s="10"/>
      <c r="B7" s="10"/>
      <c r="C7" s="2"/>
    </row>
    <row r="8" spans="1:10" x14ac:dyDescent="0.2">
      <c r="A8" s="12" t="s">
        <v>7</v>
      </c>
      <c r="B8" s="12"/>
      <c r="C8" s="13" t="s">
        <v>8</v>
      </c>
    </row>
    <row r="9" spans="1:10" x14ac:dyDescent="0.2">
      <c r="A9" s="18" t="s">
        <v>4</v>
      </c>
      <c r="B9" s="18">
        <v>1</v>
      </c>
      <c r="C9" s="36"/>
    </row>
    <row r="10" spans="1:10" x14ac:dyDescent="0.2">
      <c r="A10" s="18" t="s">
        <v>22</v>
      </c>
      <c r="B10" s="18">
        <v>1</v>
      </c>
      <c r="C10" s="36"/>
    </row>
    <row r="11" spans="1:10" x14ac:dyDescent="0.2">
      <c r="A11" s="18"/>
      <c r="B11" s="18"/>
      <c r="C11" s="36"/>
    </row>
    <row r="12" spans="1:10" x14ac:dyDescent="0.2">
      <c r="A12" s="14" t="s">
        <v>78</v>
      </c>
      <c r="B12" s="18">
        <v>1</v>
      </c>
      <c r="C12" s="36"/>
    </row>
    <row r="13" spans="1:10" x14ac:dyDescent="0.2">
      <c r="A13" s="47" t="s">
        <v>102</v>
      </c>
      <c r="B13" s="18">
        <v>1</v>
      </c>
      <c r="C13" s="36"/>
    </row>
    <row r="14" spans="1:10" x14ac:dyDescent="0.2">
      <c r="A14" s="18" t="s">
        <v>177</v>
      </c>
      <c r="B14" s="18">
        <v>1</v>
      </c>
      <c r="C14" s="36">
        <v>3</v>
      </c>
      <c r="G14" s="1" t="s">
        <v>271</v>
      </c>
    </row>
    <row r="15" spans="1:10" x14ac:dyDescent="0.2">
      <c r="A15" s="18" t="s">
        <v>106</v>
      </c>
      <c r="B15" s="18">
        <v>1</v>
      </c>
      <c r="C15" s="36">
        <v>3</v>
      </c>
      <c r="G15" s="1" t="s">
        <v>284</v>
      </c>
    </row>
    <row r="16" spans="1:10" x14ac:dyDescent="0.2">
      <c r="A16" s="47" t="s">
        <v>77</v>
      </c>
      <c r="B16" s="18">
        <v>1</v>
      </c>
      <c r="C16" s="36"/>
      <c r="G16" s="1" t="s">
        <v>286</v>
      </c>
    </row>
    <row r="17" spans="1:7" x14ac:dyDescent="0.2">
      <c r="A17" s="18" t="s">
        <v>107</v>
      </c>
      <c r="B17" s="18">
        <v>1</v>
      </c>
      <c r="C17" s="36">
        <v>3</v>
      </c>
      <c r="G17" s="1" t="s">
        <v>287</v>
      </c>
    </row>
    <row r="18" spans="1:7" x14ac:dyDescent="0.2">
      <c r="A18" s="47" t="s">
        <v>193</v>
      </c>
      <c r="B18" s="18">
        <v>1</v>
      </c>
      <c r="C18" s="36"/>
    </row>
    <row r="19" spans="1:7" x14ac:dyDescent="0.2">
      <c r="A19" s="47" t="s">
        <v>175</v>
      </c>
      <c r="B19" s="18">
        <v>1</v>
      </c>
      <c r="C19" s="36"/>
    </row>
    <row r="20" spans="1:7" x14ac:dyDescent="0.2">
      <c r="A20" s="47" t="s">
        <v>105</v>
      </c>
      <c r="B20" s="18">
        <v>1</v>
      </c>
      <c r="C20" s="36"/>
    </row>
    <row r="21" spans="1:7" x14ac:dyDescent="0.2">
      <c r="A21" s="47" t="s">
        <v>82</v>
      </c>
      <c r="B21" s="18">
        <v>1</v>
      </c>
      <c r="C21" s="36"/>
      <c r="E21" s="21"/>
    </row>
    <row r="22" spans="1:7" x14ac:dyDescent="0.2">
      <c r="A22" s="38"/>
      <c r="B22" s="18"/>
      <c r="C22" s="36"/>
    </row>
    <row r="23" spans="1:7" x14ac:dyDescent="0.2">
      <c r="A23" s="38"/>
      <c r="B23" s="18"/>
      <c r="C23" s="36"/>
    </row>
    <row r="24" spans="1:7" x14ac:dyDescent="0.2">
      <c r="A24" s="18"/>
      <c r="B24" s="18"/>
      <c r="C24" s="36"/>
    </row>
    <row r="25" spans="1:7" x14ac:dyDescent="0.2">
      <c r="A25" s="18"/>
      <c r="B25" s="18"/>
      <c r="C25" s="36"/>
      <c r="G25" s="1" t="s">
        <v>234</v>
      </c>
    </row>
    <row r="26" spans="1:7" x14ac:dyDescent="0.2">
      <c r="B26" s="1">
        <f>SUM(B9:B25)</f>
        <v>12</v>
      </c>
      <c r="G26" s="1" t="s">
        <v>291</v>
      </c>
    </row>
    <row r="27" spans="1:7" x14ac:dyDescent="0.2">
      <c r="G27" s="1" t="s">
        <v>292</v>
      </c>
    </row>
    <row r="28" spans="1:7" x14ac:dyDescent="0.2">
      <c r="G28" s="1" t="s">
        <v>293</v>
      </c>
    </row>
    <row r="29" spans="1:7" x14ac:dyDescent="0.2">
      <c r="G29" s="1" t="s">
        <v>294</v>
      </c>
    </row>
    <row r="30" spans="1:7" x14ac:dyDescent="0.2">
      <c r="G30" s="1" t="s">
        <v>295</v>
      </c>
    </row>
  </sheetData>
  <sortState ref="A11:C20">
    <sortCondition ref="A11"/>
  </sortState>
  <mergeCells count="1">
    <mergeCell ref="A1:J1"/>
  </mergeCells>
  <pageMargins left="0.7" right="0.7" top="0.75" bottom="0.75" header="0.3" footer="0.3"/>
  <pageSetup paperSize="9" scale="8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="80" zoomScaleNormal="80" workbookViewId="0">
      <selection activeCell="E10" sqref="E10"/>
    </sheetView>
  </sheetViews>
  <sheetFormatPr baseColWidth="10" defaultColWidth="11.42578125" defaultRowHeight="11.25" x14ac:dyDescent="0.2"/>
  <cols>
    <col min="1" max="1" width="18.42578125" style="1" bestFit="1" customWidth="1"/>
    <col min="2" max="3" width="11.42578125" style="1"/>
    <col min="4" max="4" width="14.140625" style="1" bestFit="1" customWidth="1"/>
    <col min="5" max="5" width="14.28515625" style="1" bestFit="1" customWidth="1"/>
    <col min="6" max="6" width="11.42578125" style="1"/>
    <col min="7" max="7" width="16.5703125" style="1" bestFit="1" customWidth="1"/>
    <col min="8" max="8" width="16" style="1" customWidth="1"/>
    <col min="9" max="9" width="11.42578125" style="1"/>
    <col min="10" max="10" width="14.85546875" style="1" bestFit="1" customWidth="1"/>
    <col min="11" max="16384" width="11.42578125" style="1"/>
  </cols>
  <sheetData>
    <row r="1" spans="1:10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x14ac:dyDescent="0.2">
      <c r="C2" s="2"/>
    </row>
    <row r="3" spans="1:10" x14ac:dyDescent="0.2">
      <c r="A3" s="1" t="s">
        <v>0</v>
      </c>
      <c r="C3" s="2"/>
      <c r="D3" s="16" t="s">
        <v>65</v>
      </c>
      <c r="E3" s="4">
        <v>0.33333333333333331</v>
      </c>
      <c r="G3" s="16" t="s">
        <v>116</v>
      </c>
      <c r="H3" s="16" t="s">
        <v>114</v>
      </c>
      <c r="J3" s="5" t="s">
        <v>2</v>
      </c>
    </row>
    <row r="4" spans="1:10" x14ac:dyDescent="0.2">
      <c r="A4" s="6" t="s">
        <v>3</v>
      </c>
      <c r="C4" s="2"/>
      <c r="D4" s="16" t="s">
        <v>17</v>
      </c>
      <c r="E4" s="4" t="s">
        <v>296</v>
      </c>
      <c r="G4" s="16"/>
      <c r="H4" s="16" t="s">
        <v>115</v>
      </c>
      <c r="J4" s="3" t="s">
        <v>4</v>
      </c>
    </row>
    <row r="5" spans="1:10" x14ac:dyDescent="0.2">
      <c r="A5" s="7" t="s">
        <v>5</v>
      </c>
      <c r="C5" s="2"/>
      <c r="D5" s="16" t="s">
        <v>18</v>
      </c>
      <c r="E5" s="16" t="s">
        <v>110</v>
      </c>
      <c r="G5" s="16" t="s">
        <v>17</v>
      </c>
      <c r="H5" s="4">
        <v>0.64583333333333337</v>
      </c>
      <c r="J5" s="5" t="s">
        <v>19</v>
      </c>
    </row>
    <row r="6" spans="1:10" x14ac:dyDescent="0.2">
      <c r="A6" s="9" t="s">
        <v>6</v>
      </c>
      <c r="C6" s="2"/>
      <c r="D6" s="16" t="s">
        <v>20</v>
      </c>
      <c r="E6" s="4">
        <v>0.41666666666666669</v>
      </c>
      <c r="G6" s="17" t="s">
        <v>117</v>
      </c>
      <c r="H6" s="4">
        <v>0.72916666666666663</v>
      </c>
      <c r="J6" s="3" t="s">
        <v>22</v>
      </c>
    </row>
    <row r="7" spans="1:10" x14ac:dyDescent="0.2">
      <c r="A7" s="10"/>
      <c r="B7" s="10"/>
      <c r="C7" s="2"/>
    </row>
    <row r="8" spans="1:10" x14ac:dyDescent="0.2">
      <c r="A8" s="12" t="s">
        <v>7</v>
      </c>
      <c r="B8" s="12"/>
      <c r="C8" s="13" t="s">
        <v>8</v>
      </c>
    </row>
    <row r="9" spans="1:10" x14ac:dyDescent="0.2">
      <c r="A9" s="18" t="s">
        <v>4</v>
      </c>
      <c r="B9" s="18">
        <v>1</v>
      </c>
      <c r="C9" s="36"/>
    </row>
    <row r="10" spans="1:10" x14ac:dyDescent="0.2">
      <c r="A10" s="18" t="s">
        <v>22</v>
      </c>
      <c r="B10" s="18">
        <v>1</v>
      </c>
      <c r="C10" s="36"/>
    </row>
    <row r="11" spans="1:10" x14ac:dyDescent="0.2">
      <c r="A11" s="18"/>
      <c r="B11" s="18"/>
      <c r="C11" s="36"/>
    </row>
    <row r="12" spans="1:10" x14ac:dyDescent="0.2">
      <c r="A12" s="14" t="s">
        <v>78</v>
      </c>
      <c r="B12" s="18">
        <v>1</v>
      </c>
      <c r="C12" s="36"/>
    </row>
    <row r="13" spans="1:10" x14ac:dyDescent="0.2">
      <c r="A13" s="47" t="s">
        <v>102</v>
      </c>
      <c r="B13" s="18">
        <v>1</v>
      </c>
      <c r="C13" s="36"/>
    </row>
    <row r="14" spans="1:10" x14ac:dyDescent="0.2">
      <c r="A14" s="18" t="s">
        <v>106</v>
      </c>
      <c r="B14" s="18">
        <v>1</v>
      </c>
      <c r="C14" s="36">
        <v>4</v>
      </c>
    </row>
    <row r="15" spans="1:10" x14ac:dyDescent="0.2">
      <c r="A15" s="18" t="s">
        <v>146</v>
      </c>
      <c r="B15" s="18">
        <v>1</v>
      </c>
      <c r="C15" s="36">
        <v>4</v>
      </c>
    </row>
    <row r="16" spans="1:10" x14ac:dyDescent="0.2">
      <c r="A16" s="47" t="s">
        <v>77</v>
      </c>
      <c r="B16" s="18">
        <v>1</v>
      </c>
      <c r="C16" s="36"/>
    </row>
    <row r="17" spans="1:8" x14ac:dyDescent="0.2">
      <c r="A17" s="18" t="s">
        <v>107</v>
      </c>
      <c r="B17" s="18">
        <v>1</v>
      </c>
      <c r="C17" s="36">
        <v>4</v>
      </c>
    </row>
    <row r="18" spans="1:8" x14ac:dyDescent="0.2">
      <c r="A18" s="47" t="s">
        <v>193</v>
      </c>
      <c r="B18" s="18">
        <v>1</v>
      </c>
      <c r="C18" s="36"/>
      <c r="H18" s="1" t="s">
        <v>234</v>
      </c>
    </row>
    <row r="19" spans="1:8" x14ac:dyDescent="0.2">
      <c r="A19" s="47" t="s">
        <v>175</v>
      </c>
      <c r="B19" s="18">
        <v>1</v>
      </c>
      <c r="C19" s="36"/>
    </row>
    <row r="20" spans="1:8" x14ac:dyDescent="0.2">
      <c r="A20" s="47" t="s">
        <v>82</v>
      </c>
      <c r="B20" s="18">
        <v>1</v>
      </c>
      <c r="C20" s="36"/>
    </row>
    <row r="21" spans="1:8" x14ac:dyDescent="0.2">
      <c r="A21" s="47" t="s">
        <v>105</v>
      </c>
      <c r="B21" s="18">
        <v>1</v>
      </c>
      <c r="C21" s="36"/>
    </row>
    <row r="22" spans="1:8" x14ac:dyDescent="0.2">
      <c r="A22" s="38"/>
      <c r="B22" s="18"/>
      <c r="C22" s="36"/>
    </row>
    <row r="23" spans="1:8" x14ac:dyDescent="0.2">
      <c r="A23" s="38"/>
      <c r="B23" s="18"/>
      <c r="C23" s="36"/>
    </row>
    <row r="24" spans="1:8" x14ac:dyDescent="0.2">
      <c r="A24" s="18"/>
      <c r="B24" s="18"/>
      <c r="C24" s="36"/>
    </row>
    <row r="25" spans="1:8" x14ac:dyDescent="0.2">
      <c r="B25" s="1">
        <f>SUM(B9:B24)</f>
        <v>12</v>
      </c>
    </row>
  </sheetData>
  <sortState ref="A11:C21">
    <sortCondition ref="A11"/>
  </sortState>
  <mergeCells count="1">
    <mergeCell ref="A1:J1"/>
  </mergeCells>
  <pageMargins left="0.7" right="0.7" top="0.75" bottom="0.75" header="0.3" footer="0.3"/>
  <pageSetup paperSize="9" scale="9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abSelected="1" topLeftCell="A2" zoomScale="80" zoomScaleNormal="80" workbookViewId="0">
      <selection activeCell="E56" sqref="E56"/>
    </sheetView>
  </sheetViews>
  <sheetFormatPr baseColWidth="10" defaultColWidth="11.42578125" defaultRowHeight="11.25" x14ac:dyDescent="0.2"/>
  <cols>
    <col min="1" max="1" width="21.28515625" style="1" bestFit="1" customWidth="1"/>
    <col min="2" max="3" width="11.42578125" style="1"/>
    <col min="4" max="4" width="7" style="1" customWidth="1"/>
    <col min="5" max="5" width="24.140625" style="1" bestFit="1" customWidth="1"/>
    <col min="6" max="6" width="18.42578125" style="1" bestFit="1" customWidth="1"/>
    <col min="7" max="7" width="21.28515625" style="1" bestFit="1" customWidth="1"/>
    <col min="8" max="8" width="18.85546875" style="1" bestFit="1" customWidth="1"/>
    <col min="9" max="9" width="15.85546875" style="1" bestFit="1" customWidth="1"/>
    <col min="10" max="10" width="16.5703125" style="1" bestFit="1" customWidth="1"/>
    <col min="11" max="11" width="17.85546875" style="1" customWidth="1"/>
    <col min="12" max="12" width="12" style="1" bestFit="1" customWidth="1"/>
    <col min="13" max="13" width="13" style="1" bestFit="1" customWidth="1"/>
    <col min="14" max="14" width="18.5703125" style="1" bestFit="1" customWidth="1"/>
    <col min="15" max="16384" width="11.42578125" style="1"/>
  </cols>
  <sheetData>
    <row r="1" spans="1:15" x14ac:dyDescent="0.2">
      <c r="A1" s="61" t="s">
        <v>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3" spans="1:15" x14ac:dyDescent="0.2">
      <c r="A3" s="1" t="s">
        <v>0</v>
      </c>
      <c r="E3" s="45" t="s">
        <v>65</v>
      </c>
      <c r="F3" s="46">
        <v>0.33333333333333331</v>
      </c>
      <c r="H3" s="39" t="s">
        <v>125</v>
      </c>
      <c r="I3" s="19" t="s">
        <v>124</v>
      </c>
      <c r="K3" s="38" t="s">
        <v>118</v>
      </c>
      <c r="L3" s="39" t="s">
        <v>126</v>
      </c>
      <c r="N3" s="5" t="s">
        <v>2</v>
      </c>
    </row>
    <row r="4" spans="1:15" x14ac:dyDescent="0.2">
      <c r="A4" s="6" t="s">
        <v>3</v>
      </c>
      <c r="E4" s="3" t="s">
        <v>17</v>
      </c>
      <c r="F4" s="4" t="s">
        <v>237</v>
      </c>
      <c r="H4" s="39"/>
      <c r="I4" s="20" t="s">
        <v>127</v>
      </c>
      <c r="K4" s="38" t="s">
        <v>119</v>
      </c>
      <c r="L4" s="39" t="s">
        <v>128</v>
      </c>
      <c r="N4" s="3" t="s">
        <v>4</v>
      </c>
    </row>
    <row r="5" spans="1:15" x14ac:dyDescent="0.2">
      <c r="A5" s="7" t="s">
        <v>5</v>
      </c>
      <c r="E5" s="3" t="s">
        <v>18</v>
      </c>
      <c r="F5" s="16" t="s">
        <v>110</v>
      </c>
      <c r="H5" s="16" t="s">
        <v>17</v>
      </c>
      <c r="I5" s="4">
        <v>0.6875</v>
      </c>
      <c r="K5" s="3"/>
      <c r="L5" s="4"/>
      <c r="N5" s="5" t="s">
        <v>19</v>
      </c>
    </row>
    <row r="6" spans="1:15" x14ac:dyDescent="0.2">
      <c r="A6" s="9" t="s">
        <v>6</v>
      </c>
      <c r="E6" s="3" t="s">
        <v>20</v>
      </c>
      <c r="F6" s="4">
        <v>0.41666666666666669</v>
      </c>
      <c r="H6" s="16"/>
      <c r="I6" s="16"/>
      <c r="N6" s="3" t="s">
        <v>22</v>
      </c>
    </row>
    <row r="7" spans="1:15" x14ac:dyDescent="0.2">
      <c r="A7" s="10"/>
    </row>
    <row r="8" spans="1:15" x14ac:dyDescent="0.2">
      <c r="A8" s="12" t="s">
        <v>7</v>
      </c>
      <c r="B8" s="12"/>
      <c r="C8" s="12" t="s">
        <v>8</v>
      </c>
      <c r="D8" s="21"/>
      <c r="E8" s="22" t="s">
        <v>24</v>
      </c>
      <c r="F8" s="12" t="s">
        <v>120</v>
      </c>
      <c r="G8" s="12" t="s">
        <v>121</v>
      </c>
      <c r="H8" s="12" t="s">
        <v>122</v>
      </c>
      <c r="I8" s="12" t="s">
        <v>123</v>
      </c>
      <c r="J8" s="12" t="s">
        <v>29</v>
      </c>
      <c r="K8" s="12" t="s">
        <v>30</v>
      </c>
      <c r="L8" s="12" t="s">
        <v>31</v>
      </c>
      <c r="M8" s="12" t="s">
        <v>32</v>
      </c>
      <c r="N8" s="12" t="s">
        <v>33</v>
      </c>
      <c r="O8" s="12" t="s">
        <v>34</v>
      </c>
    </row>
    <row r="9" spans="1:15" x14ac:dyDescent="0.2">
      <c r="A9" s="32" t="s">
        <v>4</v>
      </c>
      <c r="B9" s="3">
        <v>1</v>
      </c>
      <c r="C9" s="15"/>
      <c r="E9" s="23" t="s">
        <v>35</v>
      </c>
      <c r="F9" s="18" t="s">
        <v>188</v>
      </c>
      <c r="G9" s="18" t="s">
        <v>289</v>
      </c>
      <c r="H9" s="18" t="s">
        <v>178</v>
      </c>
      <c r="I9" s="18" t="s">
        <v>158</v>
      </c>
      <c r="J9" s="18" t="s">
        <v>84</v>
      </c>
      <c r="L9" s="18" t="s">
        <v>256</v>
      </c>
      <c r="M9" s="18" t="s">
        <v>176</v>
      </c>
      <c r="N9" s="18" t="s">
        <v>180</v>
      </c>
      <c r="O9" s="18"/>
    </row>
    <row r="10" spans="1:15" x14ac:dyDescent="0.2">
      <c r="A10" s="32" t="s">
        <v>22</v>
      </c>
      <c r="B10" s="3">
        <v>1</v>
      </c>
      <c r="C10" s="15"/>
      <c r="E10" s="23"/>
      <c r="F10" s="18"/>
      <c r="G10" s="18"/>
      <c r="H10" s="18"/>
      <c r="I10" s="18"/>
      <c r="J10" s="18" t="s">
        <v>85</v>
      </c>
      <c r="K10" s="18"/>
      <c r="L10" s="18" t="s">
        <v>107</v>
      </c>
      <c r="M10" s="18"/>
      <c r="N10" s="18"/>
      <c r="O10" s="18"/>
    </row>
    <row r="11" spans="1:15" x14ac:dyDescent="0.2">
      <c r="A11" s="44" t="s">
        <v>98</v>
      </c>
      <c r="B11" s="3">
        <v>1</v>
      </c>
      <c r="C11" s="15"/>
      <c r="E11" s="23" t="s">
        <v>36</v>
      </c>
      <c r="F11" s="18" t="s">
        <v>76</v>
      </c>
      <c r="G11" s="18" t="s">
        <v>195</v>
      </c>
      <c r="H11" s="38"/>
      <c r="I11" s="18" t="s">
        <v>135</v>
      </c>
      <c r="J11" s="18" t="s">
        <v>89</v>
      </c>
      <c r="K11" s="18"/>
      <c r="L11" s="14" t="s">
        <v>145</v>
      </c>
      <c r="M11" s="18"/>
      <c r="N11" s="18"/>
      <c r="O11" s="18"/>
    </row>
    <row r="12" spans="1:15" x14ac:dyDescent="0.2">
      <c r="A12" s="44" t="s">
        <v>75</v>
      </c>
      <c r="B12" s="3">
        <v>1</v>
      </c>
      <c r="C12" s="15"/>
      <c r="E12" s="23"/>
      <c r="F12" s="18"/>
      <c r="G12" s="18"/>
      <c r="H12" s="18"/>
      <c r="I12" s="18"/>
      <c r="J12" s="18" t="s">
        <v>146</v>
      </c>
      <c r="K12" s="18"/>
      <c r="L12" s="3"/>
      <c r="M12" s="18"/>
      <c r="N12" s="18"/>
      <c r="O12" s="18"/>
    </row>
    <row r="13" spans="1:15" x14ac:dyDescent="0.2">
      <c r="A13" s="44" t="s">
        <v>78</v>
      </c>
      <c r="B13" s="3">
        <v>1</v>
      </c>
      <c r="C13" s="15"/>
      <c r="E13" s="23" t="s">
        <v>37</v>
      </c>
      <c r="F13" s="18" t="s">
        <v>159</v>
      </c>
      <c r="G13" s="18" t="s">
        <v>174</v>
      </c>
      <c r="H13" s="18" t="s">
        <v>100</v>
      </c>
      <c r="I13" s="18" t="s">
        <v>86</v>
      </c>
      <c r="J13" s="18" t="s">
        <v>98</v>
      </c>
      <c r="K13" s="18"/>
      <c r="L13" s="18"/>
      <c r="M13" s="18"/>
      <c r="N13" s="18"/>
      <c r="O13" s="18"/>
    </row>
    <row r="14" spans="1:15" x14ac:dyDescent="0.2">
      <c r="A14" s="44"/>
      <c r="B14" s="3"/>
      <c r="C14" s="15"/>
      <c r="E14" s="23"/>
      <c r="F14" s="18"/>
      <c r="G14" s="18"/>
      <c r="H14" s="18"/>
      <c r="I14" s="18"/>
      <c r="J14" s="18" t="s">
        <v>235</v>
      </c>
      <c r="K14" s="18"/>
      <c r="L14" s="18"/>
      <c r="M14" s="18"/>
      <c r="N14" s="18"/>
      <c r="O14" s="18"/>
    </row>
    <row r="15" spans="1:15" x14ac:dyDescent="0.2">
      <c r="A15" s="44" t="s">
        <v>162</v>
      </c>
      <c r="B15" s="3">
        <v>1</v>
      </c>
      <c r="C15" s="15"/>
      <c r="E15" s="23" t="s">
        <v>38</v>
      </c>
      <c r="F15" s="18" t="s">
        <v>173</v>
      </c>
      <c r="G15" s="18" t="s">
        <v>187</v>
      </c>
      <c r="H15" s="18" t="s">
        <v>80</v>
      </c>
      <c r="I15" s="18" t="s">
        <v>83</v>
      </c>
      <c r="J15" s="57" t="s">
        <v>231</v>
      </c>
      <c r="K15" s="18"/>
      <c r="L15" s="18"/>
      <c r="M15" s="18"/>
      <c r="N15" s="18"/>
      <c r="O15" s="18"/>
    </row>
    <row r="16" spans="1:15" x14ac:dyDescent="0.2">
      <c r="A16" s="44" t="s">
        <v>163</v>
      </c>
      <c r="B16" s="3">
        <v>1</v>
      </c>
      <c r="C16" s="15">
        <v>5</v>
      </c>
      <c r="E16" s="23"/>
      <c r="F16" s="18"/>
      <c r="G16" s="18"/>
      <c r="H16" s="18"/>
      <c r="I16" s="18"/>
      <c r="J16" s="26"/>
      <c r="K16" s="27"/>
      <c r="L16" s="11"/>
      <c r="M16" s="11"/>
      <c r="N16" s="24"/>
      <c r="O16" s="18"/>
    </row>
    <row r="17" spans="1:16" x14ac:dyDescent="0.2">
      <c r="A17" s="44" t="s">
        <v>83</v>
      </c>
      <c r="B17" s="3">
        <v>1</v>
      </c>
      <c r="C17" s="15">
        <v>7</v>
      </c>
      <c r="E17" s="23" t="s">
        <v>39</v>
      </c>
      <c r="F17" s="18" t="s">
        <v>101</v>
      </c>
      <c r="G17" s="18" t="s">
        <v>88</v>
      </c>
      <c r="H17" s="18" t="s">
        <v>162</v>
      </c>
      <c r="I17" s="38"/>
      <c r="J17" s="27"/>
      <c r="K17" s="27"/>
      <c r="L17" s="11"/>
      <c r="M17" s="11"/>
      <c r="N17" s="11"/>
      <c r="O17" s="25"/>
    </row>
    <row r="18" spans="1:16" x14ac:dyDescent="0.2">
      <c r="A18" s="44" t="s">
        <v>100</v>
      </c>
      <c r="B18" s="3">
        <v>1</v>
      </c>
      <c r="C18" s="15"/>
      <c r="E18" s="23"/>
      <c r="F18" s="18"/>
      <c r="G18" s="18"/>
      <c r="H18" s="18"/>
      <c r="I18" s="18"/>
      <c r="J18" s="27"/>
      <c r="K18" s="27"/>
      <c r="L18" s="11"/>
      <c r="M18" s="11"/>
      <c r="N18" s="11"/>
    </row>
    <row r="19" spans="1:16" x14ac:dyDescent="0.2">
      <c r="A19" s="44" t="s">
        <v>102</v>
      </c>
      <c r="B19" s="3">
        <v>1</v>
      </c>
      <c r="C19" s="15"/>
      <c r="E19" s="23" t="s">
        <v>40</v>
      </c>
      <c r="F19" s="18" t="s">
        <v>157</v>
      </c>
      <c r="G19" s="38"/>
      <c r="H19" s="18" t="s">
        <v>144</v>
      </c>
      <c r="I19" s="18" t="s">
        <v>147</v>
      </c>
      <c r="J19" s="27"/>
      <c r="K19" s="27"/>
      <c r="L19" s="11"/>
      <c r="M19" s="11"/>
      <c r="N19" s="11"/>
    </row>
    <row r="20" spans="1:16" x14ac:dyDescent="0.2">
      <c r="A20" s="44" t="s">
        <v>135</v>
      </c>
      <c r="B20" s="3">
        <v>1</v>
      </c>
      <c r="C20" s="15">
        <v>7</v>
      </c>
      <c r="E20" s="23"/>
      <c r="F20" s="18"/>
      <c r="G20" s="18"/>
      <c r="H20" s="18"/>
      <c r="I20" s="18" t="s">
        <v>153</v>
      </c>
      <c r="J20" s="29"/>
      <c r="K20" s="29"/>
    </row>
    <row r="21" spans="1:16" x14ac:dyDescent="0.2">
      <c r="A21" s="44" t="s">
        <v>180</v>
      </c>
      <c r="B21" s="3"/>
      <c r="C21" s="15" t="s">
        <v>202</v>
      </c>
      <c r="E21" s="23" t="s">
        <v>41</v>
      </c>
      <c r="F21" s="18" t="s">
        <v>78</v>
      </c>
      <c r="G21" s="18" t="s">
        <v>161</v>
      </c>
      <c r="H21" s="18" t="s">
        <v>82</v>
      </c>
      <c r="I21" s="38"/>
      <c r="J21" s="29"/>
      <c r="K21" s="29"/>
    </row>
    <row r="22" spans="1:16" x14ac:dyDescent="0.2">
      <c r="A22" s="44" t="s">
        <v>144</v>
      </c>
      <c r="B22" s="3">
        <v>1</v>
      </c>
      <c r="C22" s="15"/>
      <c r="E22" s="23"/>
      <c r="F22" s="18"/>
      <c r="G22" s="18"/>
      <c r="H22" s="29"/>
      <c r="I22" s="18"/>
      <c r="K22" s="41" t="s">
        <v>129</v>
      </c>
      <c r="L22" s="42"/>
      <c r="M22" s="42"/>
      <c r="N22" s="42"/>
    </row>
    <row r="23" spans="1:16" x14ac:dyDescent="0.2">
      <c r="A23" s="44" t="s">
        <v>164</v>
      </c>
      <c r="B23" s="3">
        <v>1</v>
      </c>
      <c r="C23" s="15"/>
      <c r="E23" s="23" t="s">
        <v>42</v>
      </c>
      <c r="F23" s="3" t="s">
        <v>164</v>
      </c>
      <c r="G23" s="18" t="s">
        <v>165</v>
      </c>
      <c r="H23" s="18" t="s">
        <v>81</v>
      </c>
      <c r="I23" s="3" t="s">
        <v>163</v>
      </c>
      <c r="K23" s="43" t="s">
        <v>130</v>
      </c>
      <c r="L23" s="42"/>
      <c r="M23" s="42"/>
      <c r="N23" s="42"/>
    </row>
    <row r="24" spans="1:16" x14ac:dyDescent="0.2">
      <c r="A24" s="44" t="s">
        <v>159</v>
      </c>
      <c r="B24" s="3">
        <v>1</v>
      </c>
      <c r="C24" s="15"/>
      <c r="E24" s="23"/>
      <c r="F24" s="18"/>
      <c r="G24" s="18"/>
      <c r="H24" s="18"/>
      <c r="I24" s="18"/>
      <c r="K24" s="41" t="s">
        <v>131</v>
      </c>
      <c r="L24" s="42"/>
      <c r="M24" s="42"/>
      <c r="N24" s="42"/>
    </row>
    <row r="25" spans="1:16" x14ac:dyDescent="0.2">
      <c r="A25" s="44" t="s">
        <v>173</v>
      </c>
      <c r="B25" s="3">
        <v>1</v>
      </c>
      <c r="C25" s="15"/>
      <c r="E25" s="23" t="s">
        <v>43</v>
      </c>
      <c r="F25" s="18" t="s">
        <v>181</v>
      </c>
      <c r="G25" s="18" t="s">
        <v>77</v>
      </c>
      <c r="H25" s="18" t="s">
        <v>102</v>
      </c>
      <c r="I25" s="18" t="s">
        <v>172</v>
      </c>
    </row>
    <row r="26" spans="1:16" x14ac:dyDescent="0.2">
      <c r="A26" s="44" t="s">
        <v>106</v>
      </c>
      <c r="B26" s="3">
        <v>1</v>
      </c>
      <c r="C26" s="15"/>
      <c r="E26" s="23"/>
      <c r="F26" s="18"/>
      <c r="G26" s="18"/>
      <c r="H26" s="18"/>
      <c r="I26" s="18"/>
    </row>
    <row r="27" spans="1:16" x14ac:dyDescent="0.2">
      <c r="A27" s="44" t="s">
        <v>195</v>
      </c>
      <c r="B27" s="3">
        <v>1</v>
      </c>
      <c r="C27" s="15"/>
      <c r="E27" s="23" t="s">
        <v>44</v>
      </c>
      <c r="F27" s="18" t="s">
        <v>75</v>
      </c>
      <c r="G27" s="18" t="s">
        <v>99</v>
      </c>
      <c r="H27" s="38"/>
      <c r="I27" s="18" t="s">
        <v>87</v>
      </c>
    </row>
    <row r="28" spans="1:16" x14ac:dyDescent="0.2">
      <c r="A28" s="44" t="s">
        <v>146</v>
      </c>
      <c r="B28" s="3">
        <v>1</v>
      </c>
      <c r="C28" s="15"/>
      <c r="F28" s="29"/>
      <c r="G28" s="29"/>
      <c r="H28" s="29"/>
      <c r="I28" s="29"/>
    </row>
    <row r="29" spans="1:16" x14ac:dyDescent="0.2">
      <c r="A29" s="44" t="s">
        <v>80</v>
      </c>
      <c r="B29" s="3">
        <v>1</v>
      </c>
      <c r="C29" s="15"/>
      <c r="J29" s="43" t="s">
        <v>63</v>
      </c>
      <c r="K29" s="42"/>
      <c r="L29" s="42"/>
      <c r="M29" s="42"/>
      <c r="N29" s="42"/>
      <c r="O29" s="42"/>
      <c r="P29" s="42"/>
    </row>
    <row r="30" spans="1:16" x14ac:dyDescent="0.2">
      <c r="A30" s="44" t="s">
        <v>165</v>
      </c>
      <c r="B30" s="3">
        <v>1</v>
      </c>
      <c r="C30" s="15"/>
    </row>
    <row r="31" spans="1:16" x14ac:dyDescent="0.2">
      <c r="A31" s="44" t="s">
        <v>85</v>
      </c>
      <c r="B31" s="3">
        <v>1</v>
      </c>
      <c r="C31" s="15"/>
      <c r="E31" s="51" t="s">
        <v>182</v>
      </c>
      <c r="F31" s="50"/>
    </row>
    <row r="32" spans="1:16" x14ac:dyDescent="0.2">
      <c r="A32" s="44" t="s">
        <v>187</v>
      </c>
      <c r="B32" s="3">
        <v>1</v>
      </c>
      <c r="C32" s="15"/>
    </row>
    <row r="33" spans="1:8" x14ac:dyDescent="0.2">
      <c r="A33" s="44" t="s">
        <v>77</v>
      </c>
      <c r="B33" s="3">
        <v>1</v>
      </c>
      <c r="C33" s="15"/>
      <c r="H33" s="21" t="s">
        <v>290</v>
      </c>
    </row>
    <row r="34" spans="1:8" x14ac:dyDescent="0.2">
      <c r="A34" s="44" t="s">
        <v>188</v>
      </c>
      <c r="B34" s="3">
        <v>1</v>
      </c>
      <c r="C34" s="15"/>
      <c r="G34" s="1" t="s">
        <v>234</v>
      </c>
    </row>
    <row r="35" spans="1:8" x14ac:dyDescent="0.2">
      <c r="A35" s="44" t="s">
        <v>145</v>
      </c>
      <c r="B35" s="3">
        <v>1</v>
      </c>
      <c r="C35" s="15"/>
    </row>
    <row r="36" spans="1:8" x14ac:dyDescent="0.2">
      <c r="A36" s="44" t="s">
        <v>157</v>
      </c>
      <c r="B36" s="3">
        <v>1</v>
      </c>
      <c r="C36" s="15"/>
    </row>
    <row r="37" spans="1:8" x14ac:dyDescent="0.2">
      <c r="A37" s="44" t="s">
        <v>76</v>
      </c>
      <c r="B37" s="3">
        <v>1</v>
      </c>
      <c r="C37" s="15"/>
    </row>
    <row r="38" spans="1:8" x14ac:dyDescent="0.2">
      <c r="A38" s="44" t="s">
        <v>87</v>
      </c>
      <c r="B38" s="3">
        <v>1</v>
      </c>
      <c r="C38" s="15">
        <v>1</v>
      </c>
    </row>
    <row r="39" spans="1:8" x14ac:dyDescent="0.2">
      <c r="A39" s="44" t="s">
        <v>107</v>
      </c>
      <c r="B39" s="3">
        <v>1</v>
      </c>
      <c r="C39" s="15">
        <v>1</v>
      </c>
    </row>
    <row r="40" spans="1:8" x14ac:dyDescent="0.2">
      <c r="A40" s="44" t="s">
        <v>172</v>
      </c>
      <c r="B40" s="3">
        <v>1</v>
      </c>
      <c r="C40" s="15">
        <v>5</v>
      </c>
    </row>
    <row r="41" spans="1:8" x14ac:dyDescent="0.2">
      <c r="A41" s="44" t="s">
        <v>99</v>
      </c>
      <c r="B41" s="3">
        <v>1</v>
      </c>
      <c r="C41" s="15"/>
    </row>
    <row r="42" spans="1:8" x14ac:dyDescent="0.2">
      <c r="A42" s="44" t="s">
        <v>161</v>
      </c>
      <c r="B42" s="3">
        <v>1</v>
      </c>
      <c r="C42" s="15"/>
    </row>
    <row r="43" spans="1:8" x14ac:dyDescent="0.2">
      <c r="A43" s="44" t="s">
        <v>101</v>
      </c>
      <c r="B43" s="3">
        <v>1</v>
      </c>
      <c r="C43" s="15"/>
    </row>
    <row r="44" spans="1:8" x14ac:dyDescent="0.2">
      <c r="A44" s="44" t="s">
        <v>169</v>
      </c>
      <c r="B44" s="3">
        <v>1</v>
      </c>
      <c r="C44" s="15">
        <v>5</v>
      </c>
    </row>
    <row r="45" spans="1:8" x14ac:dyDescent="0.2">
      <c r="A45" s="44" t="s">
        <v>86</v>
      </c>
      <c r="B45" s="3">
        <v>1</v>
      </c>
      <c r="C45" s="15" t="s">
        <v>202</v>
      </c>
    </row>
    <row r="46" spans="1:8" x14ac:dyDescent="0.2">
      <c r="A46" s="44" t="s">
        <v>147</v>
      </c>
      <c r="B46" s="3">
        <v>1</v>
      </c>
      <c r="C46" s="15"/>
    </row>
    <row r="47" spans="1:8" x14ac:dyDescent="0.2">
      <c r="A47" s="44" t="s">
        <v>88</v>
      </c>
      <c r="B47" s="3">
        <v>1</v>
      </c>
      <c r="C47" s="15"/>
    </row>
    <row r="48" spans="1:8" x14ac:dyDescent="0.2">
      <c r="A48" s="44" t="s">
        <v>82</v>
      </c>
      <c r="B48" s="3">
        <v>1</v>
      </c>
      <c r="C48" s="15"/>
    </row>
    <row r="49" spans="1:3" x14ac:dyDescent="0.2">
      <c r="A49" s="44" t="s">
        <v>84</v>
      </c>
      <c r="B49" s="3">
        <v>1</v>
      </c>
      <c r="C49" s="15"/>
    </row>
    <row r="50" spans="1:3" x14ac:dyDescent="0.2">
      <c r="A50" s="44" t="s">
        <v>178</v>
      </c>
      <c r="B50" s="3">
        <v>1</v>
      </c>
      <c r="C50" s="15"/>
    </row>
    <row r="51" spans="1:3" x14ac:dyDescent="0.2">
      <c r="A51" s="44" t="s">
        <v>176</v>
      </c>
      <c r="B51" s="3">
        <v>1</v>
      </c>
      <c r="C51" s="15">
        <v>1</v>
      </c>
    </row>
    <row r="52" spans="1:3" x14ac:dyDescent="0.2">
      <c r="A52" s="44" t="s">
        <v>81</v>
      </c>
      <c r="B52" s="3">
        <v>1</v>
      </c>
      <c r="C52" s="15"/>
    </row>
    <row r="53" spans="1:3" x14ac:dyDescent="0.2">
      <c r="A53" s="44" t="s">
        <v>235</v>
      </c>
      <c r="B53" s="3">
        <v>1</v>
      </c>
      <c r="C53" s="15"/>
    </row>
    <row r="54" spans="1:3" x14ac:dyDescent="0.2">
      <c r="A54" s="44" t="s">
        <v>158</v>
      </c>
      <c r="B54" s="3">
        <v>1</v>
      </c>
      <c r="C54" s="15">
        <v>5</v>
      </c>
    </row>
    <row r="55" spans="1:3" x14ac:dyDescent="0.2">
      <c r="A55" s="44" t="s">
        <v>174</v>
      </c>
      <c r="B55" s="3">
        <v>1</v>
      </c>
      <c r="C55" s="15"/>
    </row>
    <row r="56" spans="1:3" x14ac:dyDescent="0.2">
      <c r="A56" s="44" t="s">
        <v>89</v>
      </c>
      <c r="B56" s="3">
        <v>1</v>
      </c>
      <c r="C56" s="15"/>
    </row>
    <row r="57" spans="1:3" x14ac:dyDescent="0.2">
      <c r="A57" s="18" t="s">
        <v>240</v>
      </c>
      <c r="B57" s="60" t="s">
        <v>241</v>
      </c>
      <c r="C57" s="15" t="s">
        <v>242</v>
      </c>
    </row>
    <row r="58" spans="1:3" x14ac:dyDescent="0.2">
      <c r="A58" s="27" t="s">
        <v>256</v>
      </c>
      <c r="B58" s="3"/>
      <c r="C58" s="15">
        <v>7</v>
      </c>
    </row>
    <row r="59" spans="1:3" x14ac:dyDescent="0.2">
      <c r="A59" s="18"/>
      <c r="B59" s="3"/>
      <c r="C59" s="15"/>
    </row>
    <row r="60" spans="1:3" x14ac:dyDescent="0.2">
      <c r="A60" s="18"/>
      <c r="B60" s="3"/>
      <c r="C60" s="15"/>
    </row>
    <row r="61" spans="1:3" x14ac:dyDescent="0.2">
      <c r="A61" s="18"/>
      <c r="B61" s="3"/>
      <c r="C61" s="15"/>
    </row>
    <row r="62" spans="1:3" x14ac:dyDescent="0.2">
      <c r="A62" s="18"/>
      <c r="B62" s="3"/>
      <c r="C62" s="15"/>
    </row>
    <row r="63" spans="1:3" x14ac:dyDescent="0.2">
      <c r="A63" s="18"/>
      <c r="B63" s="3"/>
      <c r="C63" s="15"/>
    </row>
    <row r="64" spans="1:3" x14ac:dyDescent="0.2">
      <c r="A64" s="18"/>
      <c r="B64" s="3"/>
      <c r="C64" s="15"/>
    </row>
    <row r="65" spans="1:3" x14ac:dyDescent="0.2">
      <c r="A65" s="18"/>
      <c r="B65" s="3"/>
      <c r="C65" s="15"/>
    </row>
    <row r="66" spans="1:3" x14ac:dyDescent="0.2">
      <c r="A66" s="18"/>
      <c r="B66" s="3"/>
      <c r="C66" s="15"/>
    </row>
    <row r="67" spans="1:3" x14ac:dyDescent="0.2">
      <c r="A67" s="3"/>
      <c r="B67" s="3">
        <f>SUM(B9:B66)</f>
        <v>46</v>
      </c>
      <c r="C67" s="15"/>
    </row>
    <row r="68" spans="1:3" x14ac:dyDescent="0.2">
      <c r="A68" s="3"/>
      <c r="B68" s="3"/>
      <c r="C68" s="15"/>
    </row>
    <row r="69" spans="1:3" x14ac:dyDescent="0.2">
      <c r="A69" s="3"/>
      <c r="B69" s="3"/>
      <c r="C69" s="15"/>
    </row>
    <row r="70" spans="1:3" x14ac:dyDescent="0.2">
      <c r="A70" s="3"/>
      <c r="B70" s="3"/>
      <c r="C70" s="15"/>
    </row>
    <row r="71" spans="1:3" x14ac:dyDescent="0.2">
      <c r="A71" s="3"/>
      <c r="B71" s="3"/>
      <c r="C71" s="15"/>
    </row>
    <row r="72" spans="1:3" x14ac:dyDescent="0.2">
      <c r="A72" s="3"/>
      <c r="B72" s="3"/>
      <c r="C72" s="15"/>
    </row>
  </sheetData>
  <sortState ref="A11:C56">
    <sortCondition ref="A11"/>
  </sortState>
  <mergeCells count="1">
    <mergeCell ref="A1:O1"/>
  </mergeCells>
  <pageMargins left="0.7" right="0.7" top="0.75" bottom="0.75" header="0.3" footer="0.3"/>
  <pageSetup paperSize="9" scale="52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80" zoomScaleNormal="80" workbookViewId="0">
      <selection activeCell="D69" sqref="D69"/>
    </sheetView>
  </sheetViews>
  <sheetFormatPr baseColWidth="10" defaultColWidth="11.42578125" defaultRowHeight="11.25" x14ac:dyDescent="0.2"/>
  <cols>
    <col min="1" max="1" width="16.140625" style="1" bestFit="1" customWidth="1"/>
    <col min="2" max="3" width="11.42578125" style="1"/>
    <col min="4" max="4" width="12.85546875" style="1" bestFit="1" customWidth="1"/>
    <col min="5" max="5" width="18.42578125" style="1" bestFit="1" customWidth="1"/>
    <col min="6" max="6" width="11.42578125" style="1"/>
    <col min="7" max="7" width="14" style="1" bestFit="1" customWidth="1"/>
    <col min="8" max="8" width="15.28515625" style="1" bestFit="1" customWidth="1"/>
    <col min="9" max="9" width="11.42578125" style="1"/>
    <col min="10" max="10" width="13" style="1" bestFit="1" customWidth="1"/>
    <col min="11" max="16384" width="11.42578125" style="1"/>
  </cols>
  <sheetData>
    <row r="1" spans="1:10" x14ac:dyDescent="0.2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x14ac:dyDescent="0.2">
      <c r="C2" s="2"/>
    </row>
    <row r="3" spans="1:10" x14ac:dyDescent="0.2">
      <c r="A3" s="1" t="s">
        <v>0</v>
      </c>
      <c r="C3" s="2"/>
      <c r="D3" s="16" t="s">
        <v>65</v>
      </c>
      <c r="E3" s="4">
        <v>0.35416666666666669</v>
      </c>
      <c r="G3" s="16" t="s">
        <v>116</v>
      </c>
      <c r="H3" s="16" t="s">
        <v>133</v>
      </c>
      <c r="J3" s="5" t="s">
        <v>2</v>
      </c>
    </row>
    <row r="4" spans="1:10" x14ac:dyDescent="0.2">
      <c r="A4" s="6" t="s">
        <v>3</v>
      </c>
      <c r="C4" s="2"/>
      <c r="D4" s="16" t="s">
        <v>17</v>
      </c>
      <c r="E4" s="4" t="s">
        <v>237</v>
      </c>
      <c r="G4" s="16"/>
      <c r="H4" s="16" t="s">
        <v>134</v>
      </c>
      <c r="J4" s="3" t="s">
        <v>4</v>
      </c>
    </row>
    <row r="5" spans="1:10" x14ac:dyDescent="0.2">
      <c r="A5" s="7" t="s">
        <v>5</v>
      </c>
      <c r="C5" s="2"/>
      <c r="D5" s="16" t="s">
        <v>18</v>
      </c>
      <c r="E5" s="16" t="s">
        <v>132</v>
      </c>
      <c r="G5" s="16" t="s">
        <v>17</v>
      </c>
      <c r="H5" s="4">
        <v>0.6875</v>
      </c>
      <c r="J5" s="5" t="s">
        <v>19</v>
      </c>
    </row>
    <row r="6" spans="1:10" x14ac:dyDescent="0.2">
      <c r="A6" s="9" t="s">
        <v>6</v>
      </c>
      <c r="C6" s="2"/>
      <c r="D6" s="16" t="s">
        <v>20</v>
      </c>
      <c r="E6" s="4">
        <v>0.4375</v>
      </c>
      <c r="G6" s="17" t="s">
        <v>21</v>
      </c>
      <c r="H6" s="16"/>
      <c r="J6" s="3" t="s">
        <v>22</v>
      </c>
    </row>
    <row r="7" spans="1:10" x14ac:dyDescent="0.2">
      <c r="A7" s="10"/>
      <c r="B7" s="10"/>
      <c r="C7" s="2"/>
    </row>
    <row r="8" spans="1:10" x14ac:dyDescent="0.2">
      <c r="A8" s="12" t="s">
        <v>7</v>
      </c>
      <c r="B8" s="12"/>
      <c r="C8" s="13" t="s">
        <v>8</v>
      </c>
    </row>
    <row r="9" spans="1:10" x14ac:dyDescent="0.2">
      <c r="A9" s="18" t="s">
        <v>4</v>
      </c>
      <c r="B9" s="18">
        <v>1</v>
      </c>
      <c r="C9" s="36"/>
    </row>
    <row r="10" spans="1:10" x14ac:dyDescent="0.2">
      <c r="A10" s="18" t="s">
        <v>22</v>
      </c>
      <c r="B10" s="18">
        <v>1</v>
      </c>
      <c r="C10" s="36"/>
    </row>
    <row r="11" spans="1:10" x14ac:dyDescent="0.2">
      <c r="A11" s="18"/>
      <c r="B11" s="18"/>
      <c r="C11" s="36"/>
    </row>
    <row r="12" spans="1:10" x14ac:dyDescent="0.2">
      <c r="A12" s="18" t="s">
        <v>156</v>
      </c>
      <c r="B12" s="18">
        <v>1</v>
      </c>
      <c r="C12" s="36">
        <v>11</v>
      </c>
    </row>
    <row r="13" spans="1:10" x14ac:dyDescent="0.2">
      <c r="A13" s="14" t="s">
        <v>78</v>
      </c>
      <c r="B13" s="18">
        <v>1</v>
      </c>
      <c r="C13" s="36"/>
    </row>
    <row r="14" spans="1:10" x14ac:dyDescent="0.2">
      <c r="A14" s="47" t="s">
        <v>102</v>
      </c>
      <c r="B14" s="18">
        <v>1</v>
      </c>
      <c r="C14" s="36"/>
    </row>
    <row r="15" spans="1:10" x14ac:dyDescent="0.2">
      <c r="A15" s="18" t="s">
        <v>192</v>
      </c>
      <c r="B15" s="18">
        <v>1</v>
      </c>
      <c r="C15" s="36">
        <v>11</v>
      </c>
    </row>
    <row r="16" spans="1:10" x14ac:dyDescent="0.2">
      <c r="A16" s="18" t="s">
        <v>177</v>
      </c>
      <c r="B16" s="18">
        <v>1</v>
      </c>
      <c r="C16" s="36">
        <v>3</v>
      </c>
    </row>
    <row r="17" spans="1:7" x14ac:dyDescent="0.2">
      <c r="A17" s="18" t="s">
        <v>106</v>
      </c>
      <c r="B17" s="18">
        <v>1</v>
      </c>
      <c r="C17" s="36">
        <v>3</v>
      </c>
    </row>
    <row r="18" spans="1:7" x14ac:dyDescent="0.2">
      <c r="A18" s="14" t="s">
        <v>80</v>
      </c>
      <c r="B18" s="18">
        <v>1</v>
      </c>
      <c r="C18" s="36"/>
    </row>
    <row r="19" spans="1:7" x14ac:dyDescent="0.2">
      <c r="A19" s="18" t="s">
        <v>107</v>
      </c>
      <c r="B19" s="18">
        <v>1</v>
      </c>
      <c r="C19" s="36">
        <v>3</v>
      </c>
    </row>
    <row r="20" spans="1:7" x14ac:dyDescent="0.2">
      <c r="A20" s="47" t="s">
        <v>193</v>
      </c>
      <c r="B20" s="18">
        <v>1</v>
      </c>
      <c r="C20" s="36"/>
    </row>
    <row r="21" spans="1:7" x14ac:dyDescent="0.2">
      <c r="A21" s="18" t="s">
        <v>147</v>
      </c>
      <c r="B21" s="18">
        <v>1</v>
      </c>
      <c r="C21" s="36">
        <v>11</v>
      </c>
    </row>
    <row r="22" spans="1:7" x14ac:dyDescent="0.2">
      <c r="A22" s="47" t="s">
        <v>82</v>
      </c>
      <c r="B22" s="18">
        <v>1</v>
      </c>
      <c r="C22" s="36"/>
    </row>
    <row r="23" spans="1:7" x14ac:dyDescent="0.2">
      <c r="A23" s="47" t="s">
        <v>105</v>
      </c>
      <c r="B23" s="18">
        <v>1</v>
      </c>
      <c r="C23" s="36"/>
      <c r="G23" s="1" t="s">
        <v>234</v>
      </c>
    </row>
    <row r="24" spans="1:7" x14ac:dyDescent="0.2">
      <c r="A24" s="38"/>
      <c r="B24" s="18"/>
      <c r="C24" s="36"/>
    </row>
    <row r="25" spans="1:7" x14ac:dyDescent="0.2">
      <c r="B25" s="1">
        <f>SUM(B9:B24)</f>
        <v>14</v>
      </c>
    </row>
  </sheetData>
  <sortState ref="A12:B24">
    <sortCondition ref="A12"/>
  </sortState>
  <mergeCells count="1">
    <mergeCell ref="A1:J1"/>
  </mergeCells>
  <pageMargins left="0.7" right="0.7" top="0.75" bottom="0.75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zoomScale="80" zoomScaleNormal="80" workbookViewId="0">
      <selection activeCell="E48" sqref="E48"/>
    </sheetView>
  </sheetViews>
  <sheetFormatPr baseColWidth="10" defaultColWidth="11.42578125" defaultRowHeight="11.25" x14ac:dyDescent="0.2"/>
  <cols>
    <col min="1" max="1" width="21.42578125" style="1" bestFit="1" customWidth="1"/>
    <col min="2" max="4" width="11.42578125" style="1"/>
    <col min="5" max="5" width="24.140625" style="1" bestFit="1" customWidth="1"/>
    <col min="6" max="6" width="19.5703125" style="1" bestFit="1" customWidth="1"/>
    <col min="7" max="7" width="21.28515625" style="1" bestFit="1" customWidth="1"/>
    <col min="8" max="8" width="15.85546875" style="1" bestFit="1" customWidth="1"/>
    <col min="9" max="10" width="16.5703125" style="1" bestFit="1" customWidth="1"/>
    <col min="11" max="11" width="16.28515625" style="1" customWidth="1"/>
    <col min="12" max="12" width="16.85546875" style="1" bestFit="1" customWidth="1"/>
    <col min="13" max="13" width="13" style="1" bestFit="1" customWidth="1"/>
    <col min="14" max="14" width="14.85546875" style="1" bestFit="1" customWidth="1"/>
    <col min="15" max="15" width="8.42578125" style="1" bestFit="1" customWidth="1"/>
    <col min="16" max="16384" width="11.42578125" style="1"/>
  </cols>
  <sheetData>
    <row r="1" spans="1:15" x14ac:dyDescent="0.2">
      <c r="A1" s="61" t="s">
        <v>70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3" spans="1:15" x14ac:dyDescent="0.2">
      <c r="A3" s="1" t="s">
        <v>0</v>
      </c>
      <c r="E3" s="45" t="s">
        <v>65</v>
      </c>
      <c r="F3" s="46">
        <v>0.35416666666666669</v>
      </c>
      <c r="H3" s="16" t="s">
        <v>90</v>
      </c>
      <c r="I3" s="58"/>
      <c r="K3" s="38" t="s">
        <v>136</v>
      </c>
      <c r="L3" s="39" t="s">
        <v>93</v>
      </c>
      <c r="N3" s="5" t="s">
        <v>2</v>
      </c>
    </row>
    <row r="4" spans="1:15" x14ac:dyDescent="0.2">
      <c r="A4" s="6" t="s">
        <v>3</v>
      </c>
      <c r="E4" s="3" t="s">
        <v>17</v>
      </c>
      <c r="F4" s="4" t="s">
        <v>238</v>
      </c>
      <c r="H4" s="16"/>
      <c r="I4" s="59"/>
      <c r="K4" s="38" t="s">
        <v>137</v>
      </c>
      <c r="L4" s="39" t="s">
        <v>94</v>
      </c>
      <c r="N4" s="3" t="s">
        <v>4</v>
      </c>
    </row>
    <row r="5" spans="1:15" x14ac:dyDescent="0.2">
      <c r="A5" s="7" t="s">
        <v>5</v>
      </c>
      <c r="E5" s="3" t="s">
        <v>18</v>
      </c>
      <c r="F5" s="16" t="s">
        <v>132</v>
      </c>
      <c r="H5" s="39" t="s">
        <v>23</v>
      </c>
      <c r="I5" s="39" t="s">
        <v>91</v>
      </c>
      <c r="K5" s="3" t="s">
        <v>17</v>
      </c>
      <c r="L5" s="4" t="s">
        <v>138</v>
      </c>
      <c r="N5" s="5" t="s">
        <v>19</v>
      </c>
    </row>
    <row r="6" spans="1:15" x14ac:dyDescent="0.2">
      <c r="A6" s="9" t="s">
        <v>6</v>
      </c>
      <c r="E6" s="3" t="s">
        <v>20</v>
      </c>
      <c r="F6" s="4">
        <v>0.4375</v>
      </c>
      <c r="H6" s="39"/>
      <c r="I6" s="39" t="s">
        <v>92</v>
      </c>
      <c r="N6" s="3" t="s">
        <v>22</v>
      </c>
    </row>
    <row r="7" spans="1:15" x14ac:dyDescent="0.2">
      <c r="A7" s="10"/>
    </row>
    <row r="8" spans="1:15" x14ac:dyDescent="0.2">
      <c r="A8" s="12" t="s">
        <v>7</v>
      </c>
      <c r="B8" s="12"/>
      <c r="C8" s="12" t="s">
        <v>8</v>
      </c>
      <c r="D8" s="21"/>
      <c r="E8" s="22" t="s">
        <v>24</v>
      </c>
      <c r="F8" s="12" t="s">
        <v>25</v>
      </c>
      <c r="G8" s="12" t="s">
        <v>26</v>
      </c>
      <c r="H8" s="12" t="s">
        <v>27</v>
      </c>
      <c r="I8" s="12" t="s">
        <v>28</v>
      </c>
      <c r="J8" s="12" t="s">
        <v>29</v>
      </c>
      <c r="K8" s="12" t="s">
        <v>30</v>
      </c>
      <c r="L8" s="12" t="s">
        <v>31</v>
      </c>
      <c r="M8" s="12" t="s">
        <v>32</v>
      </c>
      <c r="N8" s="12" t="s">
        <v>33</v>
      </c>
      <c r="O8" s="12" t="s">
        <v>34</v>
      </c>
    </row>
    <row r="9" spans="1:15" x14ac:dyDescent="0.2">
      <c r="A9" s="32" t="s">
        <v>4</v>
      </c>
      <c r="B9" s="3">
        <v>1</v>
      </c>
      <c r="C9" s="15"/>
      <c r="E9" s="23" t="s">
        <v>35</v>
      </c>
      <c r="F9" s="18" t="s">
        <v>188</v>
      </c>
      <c r="G9" s="18" t="s">
        <v>191</v>
      </c>
      <c r="H9" s="18" t="s">
        <v>158</v>
      </c>
      <c r="I9" s="29" t="s">
        <v>192</v>
      </c>
      <c r="J9" s="18" t="s">
        <v>84</v>
      </c>
      <c r="L9" s="18"/>
      <c r="M9" s="18" t="s">
        <v>176</v>
      </c>
      <c r="N9" s="18" t="s">
        <v>180</v>
      </c>
      <c r="O9" s="18"/>
    </row>
    <row r="10" spans="1:15" x14ac:dyDescent="0.2">
      <c r="A10" s="32" t="s">
        <v>22</v>
      </c>
      <c r="B10" s="3">
        <v>1</v>
      </c>
      <c r="C10" s="15"/>
      <c r="E10" s="23"/>
      <c r="F10" s="18"/>
      <c r="G10" s="18"/>
      <c r="H10" s="29"/>
      <c r="I10" s="18"/>
      <c r="J10" s="18" t="s">
        <v>85</v>
      </c>
      <c r="K10" s="18"/>
      <c r="L10" s="18" t="s">
        <v>106</v>
      </c>
      <c r="M10" s="18"/>
      <c r="N10" s="18"/>
      <c r="O10" s="18"/>
    </row>
    <row r="11" spans="1:15" x14ac:dyDescent="0.2">
      <c r="A11" s="44" t="s">
        <v>98</v>
      </c>
      <c r="B11" s="3">
        <v>1</v>
      </c>
      <c r="C11" s="15"/>
      <c r="E11" s="23" t="s">
        <v>36</v>
      </c>
      <c r="F11" s="18" t="s">
        <v>76</v>
      </c>
      <c r="G11" s="25" t="s">
        <v>195</v>
      </c>
      <c r="H11" s="18" t="s">
        <v>154</v>
      </c>
      <c r="I11" s="18" t="s">
        <v>147</v>
      </c>
      <c r="J11" s="18" t="s">
        <v>89</v>
      </c>
      <c r="K11" s="18"/>
      <c r="L11" s="18" t="s">
        <v>107</v>
      </c>
      <c r="M11" s="18"/>
      <c r="N11" s="18"/>
      <c r="O11" s="18"/>
    </row>
    <row r="12" spans="1:15" x14ac:dyDescent="0.2">
      <c r="A12" s="44" t="s">
        <v>75</v>
      </c>
      <c r="B12" s="3">
        <v>1</v>
      </c>
      <c r="C12" s="15"/>
      <c r="E12" s="23"/>
      <c r="F12" s="18"/>
      <c r="G12" s="18"/>
      <c r="H12" s="29"/>
      <c r="I12" s="18"/>
      <c r="J12" s="18" t="s">
        <v>104</v>
      </c>
      <c r="K12" s="18"/>
      <c r="L12" s="18" t="s">
        <v>145</v>
      </c>
      <c r="M12" s="18"/>
      <c r="N12" s="18"/>
      <c r="O12" s="18"/>
    </row>
    <row r="13" spans="1:15" x14ac:dyDescent="0.2">
      <c r="A13" s="44" t="s">
        <v>78</v>
      </c>
      <c r="B13" s="3">
        <v>1</v>
      </c>
      <c r="C13" s="15"/>
      <c r="E13" s="23" t="s">
        <v>37</v>
      </c>
      <c r="F13" s="18" t="s">
        <v>169</v>
      </c>
      <c r="G13" s="18" t="s">
        <v>174</v>
      </c>
      <c r="H13" s="18" t="s">
        <v>80</v>
      </c>
      <c r="I13" s="18" t="s">
        <v>170</v>
      </c>
      <c r="J13" s="18" t="s">
        <v>146</v>
      </c>
      <c r="K13" s="18"/>
      <c r="L13" s="18"/>
      <c r="M13" s="18"/>
      <c r="N13" s="18"/>
      <c r="O13" s="18"/>
    </row>
    <row r="14" spans="1:15" x14ac:dyDescent="0.2">
      <c r="A14" s="44" t="s">
        <v>191</v>
      </c>
      <c r="B14" s="3">
        <v>1</v>
      </c>
      <c r="C14" s="15"/>
      <c r="E14" s="23"/>
      <c r="F14" s="18"/>
      <c r="G14" s="18"/>
      <c r="H14" s="18"/>
      <c r="I14" s="18"/>
      <c r="J14" s="18" t="s">
        <v>98</v>
      </c>
      <c r="K14" s="18"/>
      <c r="L14" s="18"/>
      <c r="M14" s="18"/>
      <c r="N14" s="18"/>
      <c r="O14" s="18"/>
    </row>
    <row r="15" spans="1:15" x14ac:dyDescent="0.2">
      <c r="A15" s="44" t="s">
        <v>162</v>
      </c>
      <c r="B15" s="3">
        <v>1</v>
      </c>
      <c r="C15" s="15"/>
      <c r="E15" s="23" t="s">
        <v>38</v>
      </c>
      <c r="F15" s="18" t="s">
        <v>173</v>
      </c>
      <c r="G15" s="18" t="s">
        <v>155</v>
      </c>
      <c r="H15" s="18" t="s">
        <v>204</v>
      </c>
      <c r="I15" s="18" t="s">
        <v>86</v>
      </c>
      <c r="J15" s="18" t="s">
        <v>231</v>
      </c>
      <c r="K15" s="18"/>
      <c r="L15" s="18"/>
      <c r="M15" s="18"/>
      <c r="N15" s="18"/>
      <c r="O15" s="18"/>
    </row>
    <row r="16" spans="1:15" x14ac:dyDescent="0.2">
      <c r="A16" s="44" t="s">
        <v>163</v>
      </c>
      <c r="B16" s="3">
        <v>1</v>
      </c>
      <c r="C16" s="15"/>
      <c r="E16" s="23"/>
      <c r="F16" s="18"/>
      <c r="G16" s="18"/>
      <c r="H16" s="18"/>
      <c r="I16" s="29"/>
      <c r="J16" s="26"/>
      <c r="K16" s="27"/>
      <c r="L16" s="27"/>
      <c r="M16" s="27"/>
      <c r="N16" s="28"/>
      <c r="O16" s="18"/>
    </row>
    <row r="17" spans="1:16" x14ac:dyDescent="0.2">
      <c r="A17" s="44" t="s">
        <v>83</v>
      </c>
      <c r="B17" s="3">
        <v>1</v>
      </c>
      <c r="C17" s="15"/>
      <c r="E17" s="23" t="s">
        <v>39</v>
      </c>
      <c r="F17" s="18" t="s">
        <v>101</v>
      </c>
      <c r="G17" s="25" t="s">
        <v>162</v>
      </c>
      <c r="H17" s="18" t="s">
        <v>100</v>
      </c>
      <c r="I17" s="18" t="s">
        <v>152</v>
      </c>
      <c r="J17" s="27"/>
      <c r="K17" s="27"/>
      <c r="L17" s="27"/>
      <c r="M17" s="27"/>
      <c r="N17" s="27"/>
      <c r="O17" s="18"/>
    </row>
    <row r="18" spans="1:16" x14ac:dyDescent="0.2">
      <c r="A18" s="44" t="s">
        <v>171</v>
      </c>
      <c r="B18" s="3">
        <v>1</v>
      </c>
      <c r="C18" s="15"/>
      <c r="E18" s="23"/>
      <c r="F18" s="18"/>
      <c r="G18" s="18"/>
      <c r="H18" s="18"/>
      <c r="I18" s="18" t="s">
        <v>153</v>
      </c>
      <c r="J18" s="27"/>
      <c r="K18" s="40" t="s">
        <v>45</v>
      </c>
      <c r="L18" s="39"/>
      <c r="M18" s="11"/>
      <c r="N18" s="11"/>
    </row>
    <row r="19" spans="1:16" x14ac:dyDescent="0.2">
      <c r="A19" s="44" t="s">
        <v>100</v>
      </c>
      <c r="B19" s="3">
        <v>1</v>
      </c>
      <c r="C19" s="15"/>
      <c r="E19" s="23" t="s">
        <v>40</v>
      </c>
      <c r="F19" s="18" t="s">
        <v>157</v>
      </c>
      <c r="G19" s="18" t="s">
        <v>177</v>
      </c>
      <c r="H19" s="18" t="s">
        <v>160</v>
      </c>
      <c r="I19" s="18" t="s">
        <v>148</v>
      </c>
      <c r="J19" s="27"/>
      <c r="K19" s="38" t="s">
        <v>23</v>
      </c>
      <c r="L19" s="20" t="s">
        <v>239</v>
      </c>
      <c r="M19" s="11"/>
      <c r="N19" s="11"/>
    </row>
    <row r="20" spans="1:16" x14ac:dyDescent="0.2">
      <c r="A20" s="44" t="s">
        <v>152</v>
      </c>
      <c r="B20" s="3">
        <v>1</v>
      </c>
      <c r="C20" s="15">
        <v>2</v>
      </c>
      <c r="E20" s="23"/>
      <c r="F20" s="18"/>
      <c r="G20" s="18"/>
      <c r="H20" s="18"/>
      <c r="I20" s="18" t="s">
        <v>153</v>
      </c>
      <c r="J20" s="29"/>
      <c r="K20" s="38" t="s">
        <v>46</v>
      </c>
      <c r="L20" s="20">
        <v>0.6875</v>
      </c>
    </row>
    <row r="21" spans="1:16" x14ac:dyDescent="0.2">
      <c r="A21" s="44" t="s">
        <v>170</v>
      </c>
      <c r="B21" s="3">
        <v>1</v>
      </c>
      <c r="C21" s="15">
        <v>1</v>
      </c>
      <c r="E21" s="23" t="s">
        <v>41</v>
      </c>
      <c r="F21" s="18" t="s">
        <v>78</v>
      </c>
      <c r="G21" s="18" t="s">
        <v>144</v>
      </c>
      <c r="H21" s="3" t="s">
        <v>83</v>
      </c>
      <c r="I21" s="18" t="s">
        <v>186</v>
      </c>
      <c r="J21" s="29"/>
      <c r="K21" s="38" t="s">
        <v>47</v>
      </c>
      <c r="L21" s="20">
        <v>0.70138888888888884</v>
      </c>
    </row>
    <row r="22" spans="1:16" x14ac:dyDescent="0.2">
      <c r="A22" s="44" t="s">
        <v>135</v>
      </c>
      <c r="B22" s="3">
        <v>1</v>
      </c>
      <c r="C22" s="15">
        <v>7</v>
      </c>
      <c r="E22" s="23"/>
      <c r="F22" s="18"/>
      <c r="G22" s="18"/>
      <c r="H22" s="18"/>
      <c r="I22" s="18"/>
      <c r="J22" s="29"/>
      <c r="K22" s="41" t="s">
        <v>139</v>
      </c>
      <c r="L22" s="42"/>
      <c r="M22" s="42"/>
      <c r="N22" s="42"/>
    </row>
    <row r="23" spans="1:16" x14ac:dyDescent="0.2">
      <c r="A23" s="44" t="s">
        <v>180</v>
      </c>
      <c r="B23" s="3"/>
      <c r="C23" s="15" t="s">
        <v>202</v>
      </c>
      <c r="E23" s="23" t="s">
        <v>42</v>
      </c>
      <c r="F23" s="18" t="s">
        <v>79</v>
      </c>
      <c r="G23" s="18" t="s">
        <v>165</v>
      </c>
      <c r="H23" s="18" t="s">
        <v>81</v>
      </c>
      <c r="I23" s="18" t="s">
        <v>135</v>
      </c>
      <c r="J23" s="29"/>
      <c r="K23" s="43" t="s">
        <v>140</v>
      </c>
      <c r="L23" s="42"/>
      <c r="M23" s="42"/>
      <c r="N23" s="42"/>
    </row>
    <row r="24" spans="1:16" x14ac:dyDescent="0.2">
      <c r="A24" s="44" t="s">
        <v>177</v>
      </c>
      <c r="B24" s="3">
        <v>1</v>
      </c>
      <c r="C24" s="15"/>
      <c r="E24" s="23"/>
      <c r="F24" s="18"/>
      <c r="G24" s="18"/>
      <c r="H24" s="18"/>
      <c r="I24" s="18"/>
      <c r="J24" s="29"/>
      <c r="K24" s="41" t="s">
        <v>141</v>
      </c>
      <c r="L24" s="42"/>
      <c r="M24" s="42"/>
      <c r="N24" s="42"/>
    </row>
    <row r="25" spans="1:16" x14ac:dyDescent="0.2">
      <c r="A25" s="44" t="s">
        <v>144</v>
      </c>
      <c r="B25" s="3">
        <v>1</v>
      </c>
      <c r="C25" s="15"/>
      <c r="E25" s="23" t="s">
        <v>43</v>
      </c>
      <c r="F25" s="18" t="s">
        <v>75</v>
      </c>
      <c r="G25" s="18" t="s">
        <v>171</v>
      </c>
      <c r="H25" s="18" t="s">
        <v>103</v>
      </c>
      <c r="I25" s="18" t="s">
        <v>87</v>
      </c>
      <c r="J25" s="29"/>
    </row>
    <row r="26" spans="1:16" x14ac:dyDescent="0.2">
      <c r="A26" s="44" t="s">
        <v>173</v>
      </c>
      <c r="B26" s="3">
        <v>1</v>
      </c>
      <c r="C26" s="15"/>
      <c r="E26" s="23"/>
      <c r="F26" s="18"/>
      <c r="G26" s="18"/>
      <c r="H26" s="18"/>
      <c r="I26" s="18"/>
      <c r="J26" s="29"/>
    </row>
    <row r="27" spans="1:16" x14ac:dyDescent="0.2">
      <c r="A27" s="44" t="s">
        <v>106</v>
      </c>
      <c r="B27" s="3">
        <v>1</v>
      </c>
      <c r="C27" s="15">
        <v>1</v>
      </c>
      <c r="E27" s="23" t="s">
        <v>44</v>
      </c>
      <c r="F27" s="25" t="s">
        <v>163</v>
      </c>
      <c r="G27" s="18" t="s">
        <v>281</v>
      </c>
      <c r="H27" s="18" t="s">
        <v>99</v>
      </c>
      <c r="I27" s="18" t="s">
        <v>185</v>
      </c>
      <c r="J27" s="29"/>
    </row>
    <row r="28" spans="1:16" x14ac:dyDescent="0.2">
      <c r="A28" s="44" t="s">
        <v>194</v>
      </c>
      <c r="B28" s="3">
        <v>1</v>
      </c>
      <c r="C28" s="15"/>
    </row>
    <row r="29" spans="1:16" x14ac:dyDescent="0.2">
      <c r="A29" s="44" t="s">
        <v>146</v>
      </c>
      <c r="B29" s="3">
        <v>1</v>
      </c>
      <c r="C29" s="15"/>
      <c r="J29" s="43" t="s">
        <v>63</v>
      </c>
      <c r="K29" s="42"/>
      <c r="L29" s="42"/>
      <c r="M29" s="42"/>
      <c r="N29" s="42"/>
      <c r="O29" s="42"/>
      <c r="P29" s="42"/>
    </row>
    <row r="30" spans="1:16" x14ac:dyDescent="0.2">
      <c r="A30" s="44" t="s">
        <v>80</v>
      </c>
      <c r="B30" s="3">
        <v>1</v>
      </c>
      <c r="C30" s="15"/>
    </row>
    <row r="31" spans="1:16" x14ac:dyDescent="0.2">
      <c r="A31" s="44" t="s">
        <v>165</v>
      </c>
      <c r="B31" s="3">
        <v>1</v>
      </c>
      <c r="C31" s="15"/>
    </row>
    <row r="32" spans="1:16" x14ac:dyDescent="0.2">
      <c r="A32" s="44" t="s">
        <v>85</v>
      </c>
      <c r="B32" s="3">
        <v>1</v>
      </c>
      <c r="C32" s="15"/>
      <c r="E32" s="21" t="s">
        <v>183</v>
      </c>
    </row>
    <row r="33" spans="1:7" x14ac:dyDescent="0.2">
      <c r="A33" s="44" t="s">
        <v>79</v>
      </c>
      <c r="B33" s="3">
        <v>1</v>
      </c>
      <c r="C33" s="15"/>
    </row>
    <row r="34" spans="1:7" x14ac:dyDescent="0.2">
      <c r="A34" s="44" t="s">
        <v>155</v>
      </c>
      <c r="B34" s="3">
        <v>1</v>
      </c>
      <c r="C34" s="15"/>
      <c r="G34" s="1" t="s">
        <v>234</v>
      </c>
    </row>
    <row r="35" spans="1:7" x14ac:dyDescent="0.2">
      <c r="A35" s="44" t="s">
        <v>188</v>
      </c>
      <c r="B35" s="3">
        <v>1</v>
      </c>
      <c r="C35" s="15"/>
    </row>
    <row r="36" spans="1:7" x14ac:dyDescent="0.2">
      <c r="A36" s="44" t="s">
        <v>145</v>
      </c>
      <c r="B36" s="3">
        <v>1</v>
      </c>
      <c r="C36" s="15"/>
    </row>
    <row r="37" spans="1:7" x14ac:dyDescent="0.2">
      <c r="A37" s="44" t="s">
        <v>185</v>
      </c>
      <c r="B37" s="3">
        <v>1</v>
      </c>
      <c r="C37" s="15"/>
    </row>
    <row r="38" spans="1:7" x14ac:dyDescent="0.2">
      <c r="A38" s="44" t="s">
        <v>157</v>
      </c>
      <c r="B38" s="3">
        <v>1</v>
      </c>
      <c r="C38" s="15"/>
    </row>
    <row r="39" spans="1:7" x14ac:dyDescent="0.2">
      <c r="A39" s="44" t="s">
        <v>76</v>
      </c>
      <c r="B39" s="3">
        <v>1</v>
      </c>
      <c r="C39" s="15"/>
    </row>
    <row r="40" spans="1:7" x14ac:dyDescent="0.2">
      <c r="A40" s="44" t="s">
        <v>103</v>
      </c>
      <c r="B40" s="3">
        <v>1</v>
      </c>
      <c r="C40" s="15"/>
    </row>
    <row r="41" spans="1:7" x14ac:dyDescent="0.2">
      <c r="A41" s="44" t="s">
        <v>87</v>
      </c>
      <c r="B41" s="3">
        <v>1</v>
      </c>
      <c r="C41" s="15">
        <v>2</v>
      </c>
    </row>
    <row r="42" spans="1:7" x14ac:dyDescent="0.2">
      <c r="A42" s="44" t="s">
        <v>107</v>
      </c>
      <c r="B42" s="3">
        <v>1</v>
      </c>
      <c r="C42" s="15">
        <v>1</v>
      </c>
    </row>
    <row r="43" spans="1:7" x14ac:dyDescent="0.2">
      <c r="A43" s="44" t="s">
        <v>154</v>
      </c>
      <c r="B43" s="3">
        <v>1</v>
      </c>
      <c r="C43" s="15"/>
    </row>
    <row r="44" spans="1:7" x14ac:dyDescent="0.2">
      <c r="A44" s="44" t="s">
        <v>160</v>
      </c>
      <c r="B44" s="3">
        <v>1</v>
      </c>
      <c r="C44" s="15"/>
    </row>
    <row r="45" spans="1:7" x14ac:dyDescent="0.2">
      <c r="A45" s="44" t="s">
        <v>186</v>
      </c>
      <c r="B45" s="3">
        <v>1</v>
      </c>
      <c r="C45" s="15"/>
    </row>
    <row r="46" spans="1:7" x14ac:dyDescent="0.2">
      <c r="A46" s="44" t="s">
        <v>99</v>
      </c>
      <c r="B46" s="3">
        <v>1</v>
      </c>
      <c r="C46" s="15"/>
    </row>
    <row r="47" spans="1:7" x14ac:dyDescent="0.2">
      <c r="A47" s="44" t="s">
        <v>101</v>
      </c>
      <c r="B47" s="3">
        <v>1</v>
      </c>
      <c r="C47" s="15"/>
    </row>
    <row r="48" spans="1:7" x14ac:dyDescent="0.2">
      <c r="A48" s="44" t="s">
        <v>148</v>
      </c>
      <c r="B48" s="3">
        <v>1</v>
      </c>
      <c r="C48" s="15">
        <v>2</v>
      </c>
    </row>
    <row r="49" spans="1:3" x14ac:dyDescent="0.2">
      <c r="A49" s="44" t="s">
        <v>169</v>
      </c>
      <c r="B49" s="3">
        <v>1</v>
      </c>
      <c r="C49" s="15"/>
    </row>
    <row r="50" spans="1:3" x14ac:dyDescent="0.2">
      <c r="A50" s="44" t="s">
        <v>86</v>
      </c>
      <c r="B50" s="3">
        <v>1</v>
      </c>
      <c r="C50" s="15" t="s">
        <v>202</v>
      </c>
    </row>
    <row r="51" spans="1:3" x14ac:dyDescent="0.2">
      <c r="A51" s="44" t="s">
        <v>147</v>
      </c>
      <c r="B51" s="3">
        <v>1</v>
      </c>
      <c r="C51" s="15">
        <v>7</v>
      </c>
    </row>
    <row r="52" spans="1:3" x14ac:dyDescent="0.2">
      <c r="A52" s="44"/>
      <c r="B52" s="3"/>
      <c r="C52" s="15"/>
    </row>
    <row r="53" spans="1:3" x14ac:dyDescent="0.2">
      <c r="A53" s="44" t="s">
        <v>84</v>
      </c>
      <c r="B53" s="3">
        <v>1</v>
      </c>
      <c r="C53" s="15"/>
    </row>
    <row r="54" spans="1:3" x14ac:dyDescent="0.2">
      <c r="A54" s="44" t="s">
        <v>176</v>
      </c>
      <c r="B54" s="3">
        <v>1</v>
      </c>
      <c r="C54" s="15">
        <v>1</v>
      </c>
    </row>
    <row r="55" spans="1:3" x14ac:dyDescent="0.2">
      <c r="A55" s="44" t="s">
        <v>81</v>
      </c>
      <c r="B55" s="3">
        <v>1</v>
      </c>
      <c r="C55" s="15"/>
    </row>
    <row r="56" spans="1:3" x14ac:dyDescent="0.2">
      <c r="A56" s="44" t="s">
        <v>158</v>
      </c>
      <c r="B56" s="3">
        <v>1</v>
      </c>
      <c r="C56" s="15"/>
    </row>
    <row r="57" spans="1:3" x14ac:dyDescent="0.2">
      <c r="A57" s="44" t="s">
        <v>104</v>
      </c>
      <c r="B57" s="3">
        <v>1</v>
      </c>
      <c r="C57" s="15"/>
    </row>
    <row r="58" spans="1:3" x14ac:dyDescent="0.2">
      <c r="A58" s="44" t="s">
        <v>174</v>
      </c>
      <c r="B58" s="3">
        <v>1</v>
      </c>
      <c r="C58" s="15"/>
    </row>
    <row r="59" spans="1:3" x14ac:dyDescent="0.2">
      <c r="A59" s="44" t="s">
        <v>89</v>
      </c>
      <c r="B59" s="3">
        <v>1</v>
      </c>
      <c r="C59" s="15"/>
    </row>
    <row r="60" spans="1:3" x14ac:dyDescent="0.2">
      <c r="A60" s="44" t="s">
        <v>192</v>
      </c>
      <c r="B60" s="3">
        <v>1</v>
      </c>
      <c r="C60" s="15">
        <v>1</v>
      </c>
    </row>
    <row r="61" spans="1:3" x14ac:dyDescent="0.2">
      <c r="A61" s="44" t="s">
        <v>204</v>
      </c>
      <c r="B61" s="3">
        <v>1</v>
      </c>
      <c r="C61" s="15"/>
    </row>
    <row r="62" spans="1:3" x14ac:dyDescent="0.2">
      <c r="A62" s="18"/>
      <c r="B62" s="3"/>
      <c r="C62" s="15"/>
    </row>
    <row r="63" spans="1:3" x14ac:dyDescent="0.2">
      <c r="A63" s="18"/>
      <c r="B63" s="3"/>
      <c r="C63" s="15"/>
    </row>
    <row r="64" spans="1:3" x14ac:dyDescent="0.2">
      <c r="A64" s="18"/>
      <c r="B64" s="3"/>
      <c r="C64" s="15"/>
    </row>
    <row r="65" spans="1:3" x14ac:dyDescent="0.2">
      <c r="A65" s="18"/>
      <c r="B65" s="3"/>
      <c r="C65" s="15"/>
    </row>
    <row r="66" spans="1:3" x14ac:dyDescent="0.2">
      <c r="A66" s="18"/>
      <c r="B66" s="3"/>
      <c r="C66" s="15"/>
    </row>
    <row r="67" spans="1:3" x14ac:dyDescent="0.2">
      <c r="A67" s="18"/>
      <c r="B67" s="3">
        <f>SUM(B9:B66)</f>
        <v>51</v>
      </c>
      <c r="C67" s="15"/>
    </row>
    <row r="68" spans="1:3" x14ac:dyDescent="0.2">
      <c r="A68" s="18"/>
      <c r="B68" s="3"/>
      <c r="C68" s="15"/>
    </row>
    <row r="69" spans="1:3" x14ac:dyDescent="0.2">
      <c r="A69" s="3"/>
      <c r="B69" s="3"/>
      <c r="C69" s="15"/>
    </row>
    <row r="70" spans="1:3" x14ac:dyDescent="0.2">
      <c r="A70" s="3"/>
      <c r="B70" s="3"/>
      <c r="C70" s="15"/>
    </row>
    <row r="71" spans="1:3" x14ac:dyDescent="0.2">
      <c r="A71" s="3"/>
      <c r="B71" s="3"/>
      <c r="C71" s="15"/>
    </row>
    <row r="72" spans="1:3" x14ac:dyDescent="0.2">
      <c r="A72" s="3"/>
      <c r="B72" s="3"/>
      <c r="C72" s="15"/>
    </row>
  </sheetData>
  <sortState ref="A11:B59">
    <sortCondition ref="A11"/>
  </sortState>
  <mergeCells count="1">
    <mergeCell ref="A1:O1"/>
  </mergeCells>
  <pageMargins left="0.7" right="0.7" top="0.75" bottom="0.75" header="0.3" footer="0.3"/>
  <pageSetup paperSize="9" scale="53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Sjåfører</vt:lpstr>
      <vt:lpstr>Rigglørdag 10</vt:lpstr>
      <vt:lpstr>Søndag 11</vt:lpstr>
      <vt:lpstr>Mandag 12</vt:lpstr>
      <vt:lpstr>Tirsdag 13</vt:lpstr>
      <vt:lpstr>Onsdag 14</vt:lpstr>
      <vt:lpstr>Torsdag 15</vt:lpstr>
      <vt:lpstr>Fredag 16</vt:lpstr>
      <vt:lpstr>Lørdag 17</vt:lpstr>
      <vt:lpstr>Søndag 18</vt:lpstr>
      <vt:lpstr>Daglig sjekkliste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Schjerven</dc:creator>
  <cp:lastModifiedBy>Thor-Erik Varsla</cp:lastModifiedBy>
  <cp:lastPrinted>2018-03-04T20:42:01Z</cp:lastPrinted>
  <dcterms:created xsi:type="dcterms:W3CDTF">2016-10-24T18:06:58Z</dcterms:created>
  <dcterms:modified xsi:type="dcterms:W3CDTF">2018-03-14T17:33:09Z</dcterms:modified>
</cp:coreProperties>
</file>